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eonos.sharepoint.com/sites/NetzbetreiberGWEbersdorf/Shared Documents/General/21_NNE_2023/01_Veröffentlichungspflichten/"/>
    </mc:Choice>
  </mc:AlternateContent>
  <xr:revisionPtr revIDLastSave="110" documentId="13_ncr:1_{CE27E715-8F06-4186-960A-5B06F56FFCC9}" xr6:coauthVersionLast="47" xr6:coauthVersionMax="47" xr10:uidLastSave="{50C169D8-F60C-4C32-9F47-5B9441C29C27}"/>
  <bookViews>
    <workbookView xWindow="-28920" yWindow="-120" windowWidth="29040" windowHeight="15840" tabRatio="835" firstSheet="1" activeTab="1" xr2:uid="{00000000-000D-0000-FFFF-FFFF00000000}"/>
  </bookViews>
  <sheets>
    <sheet name="Netzdaten -&gt;" sheetId="19" r:id="rId1"/>
    <sheet name="Netzstrukturdaten §23c Abs.1" sheetId="20" r:id="rId2"/>
    <sheet name=" §23c Abs.3 Nr.1" sheetId="4" r:id="rId3"/>
    <sheet name=" §23c Abs.3 Nr.5" sheetId="22" r:id="rId4"/>
    <sheet name=" §23c Abs.3 Nr.6" sheetId="23" r:id="rId5"/>
    <sheet name="Netzverluste -&gt;" sheetId="21" r:id="rId6"/>
    <sheet name="§10 Abs.2_§23c Abs.3 Nr.2,7" sheetId="24" r:id="rId7"/>
    <sheet name=" §23c Abs.3 Nr.3,4" sheetId="25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23" l="1"/>
  <c r="B14" i="25"/>
  <c r="D6" i="24"/>
  <c r="B7" i="4" l="1"/>
  <c r="B6" i="22"/>
  <c r="B16" i="23"/>
  <c r="B32" i="23"/>
  <c r="B48" i="23"/>
  <c r="B7" i="24"/>
  <c r="B6" i="25"/>
  <c r="B10" i="25"/>
  <c r="C47" i="23"/>
  <c r="C15" i="23"/>
</calcChain>
</file>

<file path=xl/sharedStrings.xml><?xml version="1.0" encoding="utf-8"?>
<sst xmlns="http://schemas.openxmlformats.org/spreadsheetml/2006/main" count="137" uniqueCount="67">
  <si>
    <t xml:space="preserve">Netzstrukturdaten
(§ 23c Abs. 1 Nr. 1 - 10 EnWG)         </t>
  </si>
  <si>
    <t>Stromkreislängen                       [km]</t>
  </si>
  <si>
    <t xml:space="preserve">Hochspannung HS- Kabel </t>
  </si>
  <si>
    <t xml:space="preserve">Mittelspannung MS-Kabel </t>
  </si>
  <si>
    <t xml:space="preserve">Niederspannung NS-Kabel </t>
  </si>
  <si>
    <t xml:space="preserve">Hochspannung HS-Freileitung </t>
  </si>
  <si>
    <t xml:space="preserve">Mittelspannung MS-Freileitung </t>
  </si>
  <si>
    <t xml:space="preserve">Niederspannung NS-Freileitung </t>
  </si>
  <si>
    <r>
      <t xml:space="preserve">Installierte Leistung </t>
    </r>
    <r>
      <rPr>
        <b/>
        <sz val="8"/>
        <color rgb="FF000000"/>
        <rFont val="Calibri"/>
        <family val="2"/>
        <scheme val="minor"/>
      </rPr>
      <t xml:space="preserve">(eigene Trafos)     </t>
    </r>
    <r>
      <rPr>
        <b/>
        <sz val="11"/>
        <color rgb="FF000000"/>
        <rFont val="Calibri"/>
        <family val="2"/>
        <scheme val="minor"/>
      </rPr>
      <t>[kVA]</t>
    </r>
  </si>
  <si>
    <t>Umspannebene MS/NS (eigene Trafos)</t>
  </si>
  <si>
    <t>Umspannebene MS/NS (kundenseitige Trafos)</t>
  </si>
  <si>
    <t>Entnommene Jahresarbeit           [kWh]</t>
  </si>
  <si>
    <t>(Letztverbraucher, Weiterverteiler und eigene Netze)</t>
  </si>
  <si>
    <t>Netzebene MS</t>
  </si>
  <si>
    <t>Umspannebene MS/NS</t>
  </si>
  <si>
    <t>Netzebene NS</t>
  </si>
  <si>
    <t>Anzahl Entnahmestellen             [Stück]</t>
  </si>
  <si>
    <t>Einwohnerzahl                      [Personen]</t>
  </si>
  <si>
    <t>Netzgebiet</t>
  </si>
  <si>
    <t>Fläche                                         [qkm]</t>
  </si>
  <si>
    <t>Versorgte Fläche</t>
  </si>
  <si>
    <t>Geographische Fläche</t>
  </si>
  <si>
    <t>mit registrierender Lastgangmessung (RLM)</t>
  </si>
  <si>
    <t>sonstige Entnahmestellen (SLP)</t>
  </si>
  <si>
    <t>Grundzuständiger Messstellenbetreiber</t>
  </si>
  <si>
    <t>Gemeindewerke Ebersdorf</t>
  </si>
  <si>
    <t>Ansprechpartner für Netzzugangsfragen</t>
  </si>
  <si>
    <t>Postfach</t>
  </si>
  <si>
    <t>ebersdorf-netz@rde-dienstleistungen.de</t>
  </si>
  <si>
    <t>Veröffentlichungsstand 01.04.2022</t>
  </si>
  <si>
    <t xml:space="preserve">Jahreshöchstlast und Lastverlauf als viertelstündliche Leistungsmessung 
(§ 23c Abs. 3 Nr. 1 EnWG)             </t>
  </si>
  <si>
    <t>Netz und Umspannebene</t>
  </si>
  <si>
    <t>Jahreshöchstlast
in kW</t>
  </si>
  <si>
    <t>Zeitpunkt*</t>
  </si>
  <si>
    <t>Last-gang</t>
  </si>
  <si>
    <t>xls</t>
  </si>
  <si>
    <t>Gesamt</t>
  </si>
  <si>
    <t xml:space="preserve">Bezug aus vorgelagerter Netz- oder Umspannebene 
(§ 23c Abs. 3 Nr. 5 EnWG)          </t>
  </si>
  <si>
    <t>Höchst-entnahmelast 
aus vorgelagerten Netzebenen
in kW</t>
  </si>
  <si>
    <t>Bezug
aus vorgelagerten Netzebenen
in kWh</t>
  </si>
  <si>
    <t xml:space="preserve">Summe aller Einspeisungen
(§ 23c Abs. 3 Nr. 6 EnWG)             </t>
  </si>
  <si>
    <t>Mittelspannung</t>
  </si>
  <si>
    <t>Einspeisung 
in kWh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</si>
  <si>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</si>
  <si>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</si>
  <si>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</si>
  <si>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</si>
  <si>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</si>
  <si>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</si>
  <si>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</si>
  <si>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</si>
  <si>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</si>
  <si>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</si>
  <si>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</si>
  <si>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</si>
  <si>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Umspannung Mittelspannung/Niederspannung</t>
  </si>
  <si>
    <t>Niederspannung</t>
  </si>
  <si>
    <t xml:space="preserve">Durchschnittliche Verluste je NE und Beschaffungskosten 
(§ 10 Abs. 2 StromNEV; § 23c Abs. 3 Nr. 2, 7 EnWG)             </t>
  </si>
  <si>
    <t>Netzverluste je Netz- und Umspannebene</t>
  </si>
  <si>
    <t>Netzverluste in %</t>
  </si>
  <si>
    <t>Netzverluste in kWh</t>
  </si>
  <si>
    <t>Durchschn. Beschaffungskosten in ct/kWh</t>
  </si>
  <si>
    <t>Summenlast der nicht leistungsgemessenen Kunden 
und Summenlast der Netzverluste
(§ 23c Abs. 3 Nr. 3 EnWG)
Summenlast der Fahrplanprognosen
(§ 23c Abs. 3 Nr. 4 EnWG)</t>
  </si>
  <si>
    <t>Summenlast nicht leistungsgemessener Kunden</t>
  </si>
  <si>
    <t>Netzebene MS/NS</t>
  </si>
  <si>
    <t>Summenlast der Netzverluste</t>
  </si>
  <si>
    <t>Summenlast der Fahrplanprognosen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</si>
</sst>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dd/mm/yy\ hh:mm"/>
    <numFmt numFmtId="167" formatCode="0.0%"/>
    <numFmt numFmtId="168" formatCode="0.0"/>
    <numFmt numFmtId="169" formatCode="#,##0.00_ ;[Red]\-#,##0.00\ "/>
    <numFmt numFmtId="170" formatCode="#,##0.00_ ;[Red]\-#,##0.00;\-"/>
    <numFmt numFmtId="171" formatCode="General&quot;.&quot;"/>
    <numFmt numFmtId="172" formatCode="#,##0.0_);\-#,##0.0_);0.0_)"/>
    <numFmt numFmtId="173" formatCode="_-* #,##0.00\ _D_M_-;\-* #,##0.00\ _D_M_-;_-* &quot;-&quot;??\ _D_M_-;_-@_-"/>
    <numFmt numFmtId="174" formatCode="d&quot;. &quot;m\o\n\ad\ yyyy"/>
    <numFmt numFmtId="175" formatCode="#,##0.00&quot; kW &quot;"/>
    <numFmt numFmtId="176" formatCode="_-* #,##0\ _D_M_-;\-* #,##0\ _D_M_-;_-* &quot;-&quot;\ _D_M_-;_-@_-"/>
    <numFmt numFmtId="177" formatCode="_-* #,##0.00\ [$€-1]_-;\-* #,##0.00\ [$€-1]_-;_-* &quot;-&quot;??\ [$€-1]_-"/>
    <numFmt numFmtId="178" formatCode="_([$€]* #,##0.00_);_([$€]* \(#,##0.00\);_([$€]* &quot;-&quot;??_);_(@_)"/>
    <numFmt numFmtId="179" formatCode="[$€]#,##0.00_);[Red]\([$€]#,##0.00\)"/>
    <numFmt numFmtId="180" formatCode="#,#00"/>
    <numFmt numFmtId="181" formatCode="0.0000E+00&quot; kW/h &quot;"/>
    <numFmt numFmtId="182" formatCode="#,##0_);\-#,##0_);0_)"/>
    <numFmt numFmtId="183" formatCode=";;;"/>
    <numFmt numFmtId="184" formatCode="&quot;(&quot;#,##0&quot;)&quot;;&quot;(&quot;\-#,##0&quot;)&quot;"/>
    <numFmt numFmtId="185" formatCode="&quot;(&quot;#,##0.0&quot;)&quot;;&quot;(&quot;\-#,##0.0&quot;)&quot;"/>
    <numFmt numFmtId="186" formatCode="#.##000"/>
    <numFmt numFmtId="187" formatCode="#,"/>
    <numFmt numFmtId="188" formatCode="#,##0&quot; Mio DM&quot;_);\-#,##0&quot; Mio DM&quot;_)"/>
    <numFmt numFmtId="189" formatCode="#,##0.0&quot; Mio DM&quot;_);\-#,##0.0&quot; Mio DM&quot;_)"/>
    <numFmt numFmtId="190" formatCode="&quot;&gt;&gt; &quot;@"/>
    <numFmt numFmtId="191" formatCode="\$#,#00"/>
    <numFmt numFmtId="192" formatCode="_-* #,##0\ _€_-;\-* #,##0\ _€_-;_-* &quot;-&quot;??\ _€_-;_-@_-"/>
  </numFmts>
  <fonts count="10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9"/>
      <name val="Frutiger Roman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Frutiger Light"/>
      <family val="2"/>
    </font>
    <font>
      <b/>
      <sz val="10"/>
      <name val="Frutiger Roman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Frutiger Light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Frutiger Light"/>
      <family val="2"/>
    </font>
    <font>
      <b/>
      <sz val="11"/>
      <color indexed="63"/>
      <name val="Calibri"/>
      <family val="2"/>
    </font>
    <font>
      <b/>
      <sz val="11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b/>
      <sz val="11"/>
      <color indexed="52"/>
      <name val="Calibri"/>
      <family val="2"/>
    </font>
    <font>
      <sz val="9"/>
      <name val="Arial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10"/>
      <name val="Univers"/>
      <family val="2"/>
    </font>
    <font>
      <sz val="11"/>
      <name val="Times New Roman"/>
      <family val="1"/>
    </font>
    <font>
      <sz val="10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Helv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0"/>
      <color indexed="17"/>
      <name val="Frutiger Light"/>
      <family val="2"/>
    </font>
    <font>
      <u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name val="MS Serif"/>
      <family val="1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sz val="10"/>
      <color indexed="60"/>
      <name val="Frutiger Light"/>
      <family val="2"/>
    </font>
    <font>
      <sz val="10"/>
      <color indexed="6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0"/>
      <name val="Times New Roman"/>
      <family val="1"/>
    </font>
    <font>
      <sz val="9"/>
      <name val="Univers"/>
      <family val="2"/>
    </font>
    <font>
      <b/>
      <sz val="9"/>
      <name val="Univers"/>
      <family val="2"/>
    </font>
    <font>
      <sz val="18"/>
      <color indexed="56"/>
      <name val="Cambria"/>
      <family val="2"/>
    </font>
    <font>
      <b/>
      <sz val="18"/>
      <color indexed="56"/>
      <name val="Cambria"/>
      <family val="2"/>
    </font>
    <font>
      <b/>
      <sz val="11"/>
      <color theme="3"/>
      <name val="Calibri"/>
      <family val="2"/>
    </font>
    <font>
      <b/>
      <sz val="11"/>
      <color indexed="62"/>
      <name val="Arial"/>
      <family val="2"/>
    </font>
    <font>
      <sz val="10"/>
      <name val="Courier"/>
      <family val="3"/>
    </font>
    <font>
      <b/>
      <sz val="8"/>
      <name val="MS Sans Serif"/>
      <family val="2"/>
    </font>
    <font>
      <u/>
      <sz val="9"/>
      <color indexed="17"/>
      <name val="Arial"/>
      <family val="2"/>
    </font>
    <font>
      <sz val="11"/>
      <color indexed="10"/>
      <name val="Calibri"/>
      <family val="2"/>
    </font>
    <font>
      <sz val="11"/>
      <color rgb="FF9C6500"/>
      <name val="Calibri"/>
      <family val="2"/>
      <scheme val="minor"/>
    </font>
  </fonts>
  <fills count="8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31"/>
        <b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lightGray">
        <bgColor indexed="9"/>
      </patternFill>
    </fill>
    <fill>
      <patternFill patternType="darkDown"/>
    </fill>
    <fill>
      <patternFill patternType="solid">
        <fgColor rgb="FF99003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double">
        <color indexed="64"/>
      </top>
      <bottom/>
      <diagonal/>
    </border>
  </borders>
  <cellStyleXfs count="70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7" fillId="0" borderId="26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7" borderId="27" applyNumberFormat="0" applyAlignment="0" applyProtection="0"/>
    <xf numFmtId="0" fontId="21" fillId="8" borderId="28" applyNumberFormat="0" applyAlignment="0" applyProtection="0"/>
    <xf numFmtId="0" fontId="22" fillId="8" borderId="27" applyNumberFormat="0" applyAlignment="0" applyProtection="0"/>
    <xf numFmtId="0" fontId="23" fillId="0" borderId="29" applyNumberFormat="0" applyFill="0" applyAlignment="0" applyProtection="0"/>
    <xf numFmtId="0" fontId="24" fillId="9" borderId="30" applyNumberFormat="0" applyAlignment="0" applyProtection="0"/>
    <xf numFmtId="0" fontId="4" fillId="0" borderId="0" applyNumberFormat="0" applyFill="0" applyBorder="0" applyAlignment="0" applyProtection="0"/>
    <xf numFmtId="0" fontId="2" fillId="10" borderId="3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3" fillId="35" borderId="33">
      <alignment horizontal="center" vertical="center" wrapText="1"/>
    </xf>
    <xf numFmtId="0" fontId="33" fillId="35" borderId="33">
      <alignment horizontal="center" vertical="center" wrapText="1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4" fillId="2" borderId="0"/>
    <xf numFmtId="0" fontId="35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8" fillId="2" borderId="0"/>
    <xf numFmtId="0" fontId="39" fillId="2" borderId="0"/>
    <xf numFmtId="170" fontId="1" fillId="36" borderId="34"/>
    <xf numFmtId="170" fontId="1" fillId="36" borderId="34"/>
    <xf numFmtId="170" fontId="1" fillId="36" borderId="34"/>
    <xf numFmtId="170" fontId="1" fillId="36" borderId="34"/>
    <xf numFmtId="170" fontId="1" fillId="36" borderId="34"/>
    <xf numFmtId="170" fontId="1" fillId="36" borderId="34"/>
    <xf numFmtId="170" fontId="1" fillId="36" borderId="34"/>
    <xf numFmtId="170" fontId="1" fillId="36" borderId="34"/>
    <xf numFmtId="170" fontId="1" fillId="36" borderId="34"/>
    <xf numFmtId="170" fontId="1" fillId="36" borderId="34"/>
    <xf numFmtId="170" fontId="1" fillId="36" borderId="34"/>
    <xf numFmtId="170" fontId="1" fillId="36" borderId="34"/>
    <xf numFmtId="170" fontId="1" fillId="36" borderId="34"/>
    <xf numFmtId="169" fontId="40" fillId="37" borderId="33">
      <alignment vertical="center" wrapText="1"/>
    </xf>
    <xf numFmtId="169" fontId="40" fillId="37" borderId="33">
      <alignment vertical="center" wrapText="1"/>
    </xf>
    <xf numFmtId="0" fontId="35" fillId="36" borderId="0"/>
    <xf numFmtId="0" fontId="41" fillId="38" borderId="35">
      <alignment horizontal="right" vertical="center" wrapText="1"/>
    </xf>
    <xf numFmtId="0" fontId="41" fillId="38" borderId="35">
      <alignment horizontal="right" vertical="center" wrapText="1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3" fillId="35" borderId="33">
      <alignment horizontal="right" vertical="center" wrapText="1"/>
    </xf>
    <xf numFmtId="0" fontId="33" fillId="35" borderId="33">
      <alignment horizontal="right" vertical="center" wrapText="1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4" fillId="2" borderId="0"/>
    <xf numFmtId="0" fontId="35" fillId="2" borderId="0"/>
    <xf numFmtId="0" fontId="1" fillId="2" borderId="0"/>
    <xf numFmtId="0" fontId="37" fillId="2" borderId="0"/>
    <xf numFmtId="0" fontId="38" fillId="2" borderId="0"/>
    <xf numFmtId="0" fontId="39" fillId="2" borderId="0"/>
    <xf numFmtId="171" fontId="42" fillId="0" borderId="0" applyFont="0" applyFill="0" applyBorder="0">
      <alignment horizontal="left"/>
    </xf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39" borderId="0" applyNumberFormat="0" applyBorder="0" applyAlignment="0" applyProtection="0"/>
    <xf numFmtId="0" fontId="44" fillId="45" borderId="0" applyNumberFormat="0" applyBorder="0" applyAlignment="0" applyProtection="0"/>
    <xf numFmtId="0" fontId="45" fillId="39" borderId="0" applyNumberFormat="0" applyBorder="0" applyAlignment="0" applyProtection="0"/>
    <xf numFmtId="0" fontId="43" fillId="40" borderId="0" applyNumberFormat="0" applyBorder="0" applyAlignment="0" applyProtection="0"/>
    <xf numFmtId="0" fontId="44" fillId="44" borderId="0" applyNumberFormat="0" applyBorder="0" applyAlignment="0" applyProtection="0"/>
    <xf numFmtId="0" fontId="45" fillId="40" borderId="0" applyNumberFormat="0" applyBorder="0" applyAlignment="0" applyProtection="0"/>
    <xf numFmtId="0" fontId="43" fillId="41" borderId="0" applyNumberFormat="0" applyBorder="0" applyAlignment="0" applyProtection="0"/>
    <xf numFmtId="0" fontId="44" fillId="46" borderId="0" applyNumberFormat="0" applyBorder="0" applyAlignment="0" applyProtection="0"/>
    <xf numFmtId="0" fontId="45" fillId="4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0" applyNumberFormat="0" applyBorder="0" applyAlignment="0" applyProtection="0"/>
    <xf numFmtId="0" fontId="45" fillId="42" borderId="0" applyNumberFormat="0" applyBorder="0" applyAlignment="0" applyProtection="0"/>
    <xf numFmtId="0" fontId="43" fillId="43" borderId="0" applyNumberFormat="0" applyBorder="0" applyAlignment="0" applyProtection="0"/>
    <xf numFmtId="0" fontId="44" fillId="43" borderId="0" applyNumberFormat="0" applyBorder="0" applyAlignment="0" applyProtection="0"/>
    <xf numFmtId="0" fontId="45" fillId="43" borderId="0" applyNumberFormat="0" applyBorder="0" applyAlignment="0" applyProtection="0"/>
    <xf numFmtId="0" fontId="43" fillId="44" borderId="0" applyNumberFormat="0" applyBorder="0" applyAlignment="0" applyProtection="0"/>
    <xf numFmtId="0" fontId="44" fillId="44" borderId="0" applyNumberFormat="0" applyBorder="0" applyAlignment="0" applyProtection="0"/>
    <xf numFmtId="0" fontId="45" fillId="44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4" fillId="51" borderId="0" applyNumberFormat="0" applyBorder="0" applyAlignment="0" applyProtection="0"/>
    <xf numFmtId="0" fontId="45" fillId="47" borderId="0" applyNumberFormat="0" applyBorder="0" applyAlignment="0" applyProtection="0"/>
    <xf numFmtId="0" fontId="43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48" borderId="0" applyNumberFormat="0" applyBorder="0" applyAlignment="0" applyProtection="0"/>
    <xf numFmtId="0" fontId="43" fillId="49" borderId="0" applyNumberFormat="0" applyBorder="0" applyAlignment="0" applyProtection="0"/>
    <xf numFmtId="0" fontId="44" fillId="52" borderId="0" applyNumberFormat="0" applyBorder="0" applyAlignment="0" applyProtection="0"/>
    <xf numFmtId="0" fontId="45" fillId="49" borderId="0" applyNumberFormat="0" applyBorder="0" applyAlignment="0" applyProtection="0"/>
    <xf numFmtId="0" fontId="43" fillId="42" borderId="0" applyNumberFormat="0" applyBorder="0" applyAlignment="0" applyProtection="0"/>
    <xf numFmtId="0" fontId="44" fillId="51" borderId="0" applyNumberFormat="0" applyBorder="0" applyAlignment="0" applyProtection="0"/>
    <xf numFmtId="0" fontId="45" fillId="42" borderId="0" applyNumberFormat="0" applyBorder="0" applyAlignment="0" applyProtection="0"/>
    <xf numFmtId="0" fontId="43" fillId="47" borderId="0" applyNumberFormat="0" applyBorder="0" applyAlignment="0" applyProtection="0"/>
    <xf numFmtId="0" fontId="44" fillId="47" borderId="0" applyNumberFormat="0" applyBorder="0" applyAlignment="0" applyProtection="0"/>
    <xf numFmtId="0" fontId="45" fillId="47" borderId="0" applyNumberFormat="0" applyBorder="0" applyAlignment="0" applyProtection="0"/>
    <xf numFmtId="0" fontId="43" fillId="50" borderId="0" applyNumberFormat="0" applyBorder="0" applyAlignment="0" applyProtection="0"/>
    <xf numFmtId="0" fontId="44" fillId="44" borderId="0" applyNumberFormat="0" applyBorder="0" applyAlignment="0" applyProtection="0"/>
    <xf numFmtId="0" fontId="45" fillId="50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3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3" borderId="0" applyNumberFormat="0" applyBorder="0" applyAlignment="0" applyProtection="0"/>
    <xf numFmtId="0" fontId="47" fillId="55" borderId="0" applyNumberFormat="0" applyBorder="0" applyAlignment="0" applyProtection="0"/>
    <xf numFmtId="0" fontId="48" fillId="53" borderId="0" applyNumberFormat="0" applyBorder="0" applyAlignment="0" applyProtection="0"/>
    <xf numFmtId="0" fontId="46" fillId="48" borderId="0" applyNumberFormat="0" applyBorder="0" applyAlignment="0" applyProtection="0"/>
    <xf numFmtId="0" fontId="47" fillId="48" borderId="0" applyNumberFormat="0" applyBorder="0" applyAlignment="0" applyProtection="0"/>
    <xf numFmtId="0" fontId="48" fillId="48" borderId="0" applyNumberFormat="0" applyBorder="0" applyAlignment="0" applyProtection="0"/>
    <xf numFmtId="0" fontId="46" fillId="49" borderId="0" applyNumberFormat="0" applyBorder="0" applyAlignment="0" applyProtection="0"/>
    <xf numFmtId="0" fontId="47" fillId="52" borderId="0" applyNumberFormat="0" applyBorder="0" applyAlignment="0" applyProtection="0"/>
    <xf numFmtId="0" fontId="48" fillId="49" borderId="0" applyNumberFormat="0" applyBorder="0" applyAlignment="0" applyProtection="0"/>
    <xf numFmtId="0" fontId="46" fillId="54" borderId="0" applyNumberFormat="0" applyBorder="0" applyAlignment="0" applyProtection="0"/>
    <xf numFmtId="0" fontId="47" fillId="51" borderId="0" applyNumberFormat="0" applyBorder="0" applyAlignment="0" applyProtection="0"/>
    <xf numFmtId="0" fontId="48" fillId="54" borderId="0" applyNumberFormat="0" applyBorder="0" applyAlignment="0" applyProtection="0"/>
    <xf numFmtId="0" fontId="46" fillId="55" borderId="0" applyNumberFormat="0" applyBorder="0" applyAlignment="0" applyProtection="0"/>
    <xf numFmtId="0" fontId="47" fillId="55" borderId="0" applyNumberFormat="0" applyBorder="0" applyAlignment="0" applyProtection="0"/>
    <xf numFmtId="0" fontId="48" fillId="55" borderId="0" applyNumberFormat="0" applyBorder="0" applyAlignment="0" applyProtection="0"/>
    <xf numFmtId="0" fontId="46" fillId="56" borderId="0" applyNumberFormat="0" applyBorder="0" applyAlignment="0" applyProtection="0"/>
    <xf numFmtId="0" fontId="47" fillId="44" borderId="0" applyNumberFormat="0" applyBorder="0" applyAlignment="0" applyProtection="0"/>
    <xf numFmtId="0" fontId="48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60" borderId="0" applyNumberFormat="0" applyBorder="0" applyAlignment="0" applyProtection="0"/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49" fillId="51" borderId="36" applyNumberFormat="0" applyAlignment="0" applyProtection="0"/>
    <xf numFmtId="0" fontId="49" fillId="51" borderId="36" applyNumberFormat="0" applyAlignment="0" applyProtection="0"/>
    <xf numFmtId="0" fontId="49" fillId="51" borderId="36" applyNumberFormat="0" applyAlignment="0" applyProtection="0"/>
    <xf numFmtId="4" fontId="50" fillId="0" borderId="0" applyAlignment="0"/>
    <xf numFmtId="4" fontId="50" fillId="0" borderId="0" applyAlignment="0"/>
    <xf numFmtId="4" fontId="50" fillId="0" borderId="0" applyAlignment="0"/>
    <xf numFmtId="0" fontId="51" fillId="40" borderId="0" applyNumberFormat="0" applyBorder="0" applyAlignment="0" applyProtection="0"/>
    <xf numFmtId="4" fontId="52" fillId="0" borderId="37"/>
    <xf numFmtId="0" fontId="53" fillId="51" borderId="38" applyNumberFormat="0" applyAlignment="0" applyProtection="0"/>
    <xf numFmtId="0" fontId="53" fillId="51" borderId="38" applyNumberFormat="0" applyAlignment="0" applyProtection="0"/>
    <xf numFmtId="0" fontId="53" fillId="51" borderId="38" applyNumberFormat="0" applyAlignment="0" applyProtection="0"/>
    <xf numFmtId="0" fontId="53" fillId="51" borderId="38" applyNumberFormat="0" applyAlignment="0" applyProtection="0"/>
    <xf numFmtId="172" fontId="54" fillId="61" borderId="0" applyNumberFormat="0" applyFont="0" applyBorder="0" applyAlignment="0"/>
    <xf numFmtId="4" fontId="52" fillId="0" borderId="21"/>
    <xf numFmtId="4" fontId="32" fillId="0" borderId="0"/>
    <xf numFmtId="0" fontId="53" fillId="51" borderId="38" applyNumberFormat="0" applyAlignment="0" applyProtection="0"/>
    <xf numFmtId="0" fontId="55" fillId="62" borderId="39" applyNumberFormat="0" applyAlignment="0" applyProtection="0"/>
    <xf numFmtId="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55" fillId="62" borderId="39" applyNumberFormat="0" applyAlignment="0" applyProtection="0"/>
    <xf numFmtId="0" fontId="1" fillId="0" borderId="0" applyFont="0" applyFill="0" applyBorder="0" applyAlignment="0" applyProtection="0"/>
    <xf numFmtId="174" fontId="56" fillId="0" borderId="0">
      <protection locked="0"/>
    </xf>
    <xf numFmtId="14" fontId="1" fillId="0" borderId="0"/>
    <xf numFmtId="175" fontId="57" fillId="0" borderId="0">
      <protection locked="0"/>
    </xf>
    <xf numFmtId="4" fontId="58" fillId="0" borderId="0"/>
    <xf numFmtId="4" fontId="34" fillId="0" borderId="0"/>
    <xf numFmtId="176" fontId="1" fillId="0" borderId="0" applyFont="0" applyFill="0" applyBorder="0" applyAlignment="0" applyProtection="0"/>
    <xf numFmtId="176" fontId="59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54" fillId="63" borderId="0" applyNumberFormat="0" applyFont="0" applyBorder="0" applyAlignment="0">
      <protection locked="0"/>
    </xf>
    <xf numFmtId="0" fontId="60" fillId="44" borderId="38" applyNumberFormat="0" applyAlignment="0" applyProtection="0"/>
    <xf numFmtId="0" fontId="60" fillId="44" borderId="38" applyNumberFormat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0" fontId="56" fillId="0" borderId="0">
      <protection locked="0"/>
    </xf>
    <xf numFmtId="0" fontId="63" fillId="0" borderId="0"/>
    <xf numFmtId="181" fontId="57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82" fontId="1" fillId="0" borderId="0" applyFont="0" applyFill="0" applyBorder="0" applyAlignment="0" applyProtection="0"/>
    <xf numFmtId="0" fontId="65" fillId="0" borderId="41" applyNumberFormat="0" applyFill="0" applyAlignment="0" applyProtection="0"/>
    <xf numFmtId="4" fontId="52" fillId="0" borderId="42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32" fillId="0" borderId="43">
      <alignment horizontal="center"/>
    </xf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7" fillId="41" borderId="0" applyNumberFormat="0" applyBorder="0" applyAlignment="0" applyProtection="0"/>
    <xf numFmtId="0" fontId="66" fillId="41" borderId="0" applyNumberFormat="0" applyBorder="0" applyAlignment="0" applyProtection="0"/>
    <xf numFmtId="4" fontId="50" fillId="0" borderId="0" applyAlignment="0"/>
    <xf numFmtId="4" fontId="52" fillId="0" borderId="0" applyAlignment="0"/>
    <xf numFmtId="4" fontId="68" fillId="0" borderId="0">
      <alignment horizontal="center" wrapText="1"/>
    </xf>
    <xf numFmtId="4" fontId="52" fillId="0" borderId="44"/>
    <xf numFmtId="183" fontId="68" fillId="0" borderId="0">
      <alignment horizontal="center" wrapText="1"/>
    </xf>
    <xf numFmtId="0" fontId="69" fillId="0" borderId="45" applyNumberFormat="0" applyFill="0" applyAlignment="0" applyProtection="0"/>
    <xf numFmtId="0" fontId="70" fillId="0" borderId="46" applyNumberFormat="0" applyFill="0" applyAlignment="0" applyProtection="0"/>
    <xf numFmtId="0" fontId="71" fillId="0" borderId="47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60" fillId="44" borderId="38" applyNumberFormat="0" applyAlignment="0" applyProtection="0"/>
    <xf numFmtId="0" fontId="60" fillId="44" borderId="38" applyNumberFormat="0" applyAlignment="0" applyProtection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84" fontId="54" fillId="63" borderId="0" applyFont="0" applyFill="0" applyBorder="0" applyAlignment="0" applyProtection="0">
      <protection locked="0"/>
    </xf>
    <xf numFmtId="185" fontId="54" fillId="63" borderId="0" applyFont="0" applyFill="0" applyBorder="0" applyAlignment="0" applyProtection="0">
      <protection locked="0"/>
    </xf>
    <xf numFmtId="186" fontId="56" fillId="0" borderId="0">
      <protection locked="0"/>
    </xf>
    <xf numFmtId="165" fontId="4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9" fillId="0" borderId="45" applyNumberFormat="0" applyFill="0" applyAlignment="0" applyProtection="0"/>
    <xf numFmtId="0" fontId="70" fillId="0" borderId="46" applyNumberFormat="0" applyFill="0" applyAlignment="0" applyProtection="0"/>
    <xf numFmtId="0" fontId="71" fillId="0" borderId="47" applyNumberFormat="0" applyFill="0" applyAlignment="0" applyProtection="0"/>
    <xf numFmtId="0" fontId="71" fillId="0" borderId="0" applyNumberFormat="0" applyFill="0" applyBorder="0" applyAlignment="0" applyProtection="0"/>
    <xf numFmtId="187" fontId="77" fillId="0" borderId="0">
      <protection locked="0"/>
    </xf>
    <xf numFmtId="187" fontId="77" fillId="0" borderId="0">
      <protection locked="0"/>
    </xf>
    <xf numFmtId="0" fontId="65" fillId="0" borderId="41" applyNumberFormat="0" applyFill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9" fillId="52" borderId="0" applyNumberFormat="0" applyBorder="0" applyAlignment="0" applyProtection="0"/>
    <xf numFmtId="0" fontId="78" fillId="52" borderId="0" applyNumberFormat="0" applyBorder="0" applyAlignment="0" applyProtection="0"/>
    <xf numFmtId="0" fontId="80" fillId="52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49" fontId="1" fillId="0" borderId="0"/>
    <xf numFmtId="0" fontId="43" fillId="46" borderId="48" applyNumberFormat="0" applyFont="0" applyAlignment="0" applyProtection="0"/>
    <xf numFmtId="0" fontId="43" fillId="46" borderId="48" applyNumberFormat="0" applyFont="0" applyAlignment="0" applyProtection="0"/>
    <xf numFmtId="0" fontId="30" fillId="46" borderId="48" applyNumberFormat="0" applyFont="0" applyAlignment="0" applyProtection="0"/>
    <xf numFmtId="0" fontId="1" fillId="46" borderId="48" applyNumberFormat="0" applyFont="0" applyAlignment="0" applyProtection="0"/>
    <xf numFmtId="0" fontId="1" fillId="46" borderId="48" applyNumberFormat="0" applyFont="0" applyAlignment="0" applyProtection="0"/>
    <xf numFmtId="0" fontId="30" fillId="46" borderId="48" applyNumberFormat="0" applyFont="0" applyAlignment="0" applyProtection="0"/>
    <xf numFmtId="0" fontId="51" fillId="40" borderId="0" applyNumberFormat="0" applyBorder="0" applyAlignment="0" applyProtection="0"/>
    <xf numFmtId="0" fontId="49" fillId="51" borderId="36" applyNumberFormat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59" fillId="1" borderId="0" applyFont="0" applyFill="0" applyBorder="0" applyAlignment="0"/>
    <xf numFmtId="10" fontId="59" fillId="0" borderId="0" applyFont="0" applyFill="0" applyBorder="0" applyAlignment="0"/>
    <xf numFmtId="4" fontId="44" fillId="65" borderId="49" applyNumberFormat="0" applyProtection="0">
      <alignment vertical="center"/>
    </xf>
    <xf numFmtId="4" fontId="83" fillId="35" borderId="50" applyNumberFormat="0" applyProtection="0">
      <alignment vertical="center"/>
    </xf>
    <xf numFmtId="4" fontId="84" fillId="35" borderId="50" applyNumberFormat="0" applyProtection="0">
      <alignment horizontal="left" vertical="center" indent="1"/>
    </xf>
    <xf numFmtId="0" fontId="85" fillId="35" borderId="50" applyNumberFormat="0" applyProtection="0">
      <alignment horizontal="left" vertical="top" indent="1"/>
    </xf>
    <xf numFmtId="0" fontId="1" fillId="66" borderId="36" applyNumberFormat="0" applyProtection="0">
      <alignment horizontal="left" vertical="center" indent="1"/>
    </xf>
    <xf numFmtId="4" fontId="84" fillId="67" borderId="50" applyNumberFormat="0" applyProtection="0">
      <alignment horizontal="right" vertical="center"/>
    </xf>
    <xf numFmtId="4" fontId="84" fillId="68" borderId="50" applyNumberFormat="0" applyProtection="0">
      <alignment horizontal="right" vertical="center"/>
    </xf>
    <xf numFmtId="4" fontId="84" fillId="69" borderId="50" applyNumberFormat="0" applyProtection="0">
      <alignment horizontal="right" vertical="center"/>
    </xf>
    <xf numFmtId="4" fontId="84" fillId="38" borderId="50" applyNumberFormat="0" applyProtection="0">
      <alignment horizontal="right" vertical="center"/>
    </xf>
    <xf numFmtId="4" fontId="84" fillId="70" borderId="50" applyNumberFormat="0" applyProtection="0">
      <alignment horizontal="right" vertical="center"/>
    </xf>
    <xf numFmtId="4" fontId="84" fillId="71" borderId="50" applyNumberFormat="0" applyProtection="0">
      <alignment horizontal="right" vertical="center"/>
    </xf>
    <xf numFmtId="4" fontId="84" fillId="72" borderId="50" applyNumberFormat="0" applyProtection="0">
      <alignment horizontal="right" vertical="center"/>
    </xf>
    <xf numFmtId="4" fontId="84" fillId="73" borderId="50" applyNumberFormat="0" applyProtection="0">
      <alignment horizontal="right" vertical="center"/>
    </xf>
    <xf numFmtId="4" fontId="84" fillId="74" borderId="50" applyNumberFormat="0" applyProtection="0">
      <alignment horizontal="right" vertical="center"/>
    </xf>
    <xf numFmtId="4" fontId="86" fillId="75" borderId="51" applyNumberFormat="0" applyProtection="0">
      <alignment horizontal="left" vertical="center" indent="1"/>
    </xf>
    <xf numFmtId="4" fontId="86" fillId="76" borderId="0" applyNumberFormat="0" applyProtection="0">
      <alignment horizontal="left" vertical="center" indent="1"/>
    </xf>
    <xf numFmtId="4" fontId="86" fillId="77" borderId="0" applyNumberFormat="0" applyProtection="0">
      <alignment horizontal="left" vertical="center" indent="1"/>
    </xf>
    <xf numFmtId="4" fontId="84" fillId="76" borderId="50" applyNumberFormat="0" applyProtection="0">
      <alignment horizontal="right" vertical="center"/>
    </xf>
    <xf numFmtId="4" fontId="44" fillId="76" borderId="0" applyNumberFormat="0" applyProtection="0">
      <alignment horizontal="left" vertical="center" indent="1"/>
    </xf>
    <xf numFmtId="4" fontId="44" fillId="77" borderId="0" applyNumberFormat="0" applyProtection="0">
      <alignment horizontal="left" vertical="center" indent="1"/>
    </xf>
    <xf numFmtId="0" fontId="1" fillId="77" borderId="50" applyNumberFormat="0" applyProtection="0">
      <alignment horizontal="left" vertical="center" indent="1"/>
    </xf>
    <xf numFmtId="0" fontId="1" fillId="77" borderId="50" applyNumberFormat="0" applyProtection="0">
      <alignment horizontal="left" vertical="top" indent="1"/>
    </xf>
    <xf numFmtId="0" fontId="1" fillId="78" borderId="50" applyNumberFormat="0" applyProtection="0">
      <alignment horizontal="left" vertical="center" indent="1"/>
    </xf>
    <xf numFmtId="0" fontId="1" fillId="78" borderId="50" applyNumberFormat="0" applyProtection="0">
      <alignment horizontal="left" vertical="top" indent="1"/>
    </xf>
    <xf numFmtId="0" fontId="1" fillId="76" borderId="50" applyNumberFormat="0" applyProtection="0">
      <alignment horizontal="left" vertical="center" indent="1"/>
    </xf>
    <xf numFmtId="0" fontId="1" fillId="76" borderId="50" applyNumberFormat="0" applyProtection="0">
      <alignment horizontal="left" vertical="top" indent="1"/>
    </xf>
    <xf numFmtId="0" fontId="1" fillId="79" borderId="50" applyNumberFormat="0" applyProtection="0">
      <alignment horizontal="left" vertical="center" indent="1"/>
    </xf>
    <xf numFmtId="0" fontId="1" fillId="79" borderId="50" applyNumberFormat="0" applyProtection="0">
      <alignment horizontal="left" vertical="top" indent="1"/>
    </xf>
    <xf numFmtId="4" fontId="84" fillId="79" borderId="50" applyNumberFormat="0" applyProtection="0">
      <alignment vertical="center"/>
    </xf>
    <xf numFmtId="4" fontId="87" fillId="79" borderId="50" applyNumberFormat="0" applyProtection="0">
      <alignment vertical="center"/>
    </xf>
    <xf numFmtId="4" fontId="86" fillId="76" borderId="52" applyNumberFormat="0" applyProtection="0">
      <alignment horizontal="left" vertical="center" indent="1"/>
    </xf>
    <xf numFmtId="0" fontId="44" fillId="36" borderId="50" applyNumberFormat="0" applyProtection="0">
      <alignment horizontal="left" vertical="top" indent="1"/>
    </xf>
    <xf numFmtId="4" fontId="44" fillId="80" borderId="36" applyNumberFormat="0" applyProtection="0">
      <alignment horizontal="right" vertical="center"/>
    </xf>
    <xf numFmtId="4" fontId="87" fillId="79" borderId="50" applyNumberFormat="0" applyProtection="0">
      <alignment horizontal="right" vertical="center"/>
    </xf>
    <xf numFmtId="4" fontId="88" fillId="81" borderId="50" applyNumberFormat="0" applyProtection="0">
      <alignment horizontal="left" vertical="center" indent="1"/>
    </xf>
    <xf numFmtId="4" fontId="88" fillId="81" borderId="50" applyNumberFormat="0" applyProtection="0">
      <alignment horizontal="left" vertical="center" indent="1"/>
    </xf>
    <xf numFmtId="4" fontId="39" fillId="55" borderId="53" applyNumberFormat="0" applyProtection="0">
      <alignment horizontal="left" vertical="center" indent="1"/>
    </xf>
    <xf numFmtId="0" fontId="1" fillId="66" borderId="36" applyNumberFormat="0" applyProtection="0">
      <alignment horizontal="left" vertical="center" indent="1"/>
    </xf>
    <xf numFmtId="4" fontId="89" fillId="78" borderId="52" applyNumberFormat="0" applyProtection="0">
      <alignment horizontal="left" vertical="center" indent="1"/>
    </xf>
    <xf numFmtId="4" fontId="90" fillId="79" borderId="50" applyNumberFormat="0" applyProtection="0">
      <alignment horizontal="right" vertical="center"/>
    </xf>
    <xf numFmtId="3" fontId="81" fillId="82" borderId="0" applyNumberFormat="0" applyFont="0" applyBorder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1" fillId="0" borderId="0"/>
    <xf numFmtId="0" fontId="58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43" fillId="0" borderId="0"/>
    <xf numFmtId="0" fontId="29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4" fontId="91" fillId="0" borderId="0" applyAlignment="0"/>
    <xf numFmtId="187" fontId="56" fillId="0" borderId="54">
      <protection locked="0"/>
    </xf>
    <xf numFmtId="49" fontId="92" fillId="0" borderId="0" applyFill="0" applyBorder="0" applyProtection="0">
      <protection locked="0"/>
    </xf>
    <xf numFmtId="49" fontId="93" fillId="0" borderId="0" applyFill="0" applyBorder="0" applyProtection="0">
      <alignment horizontal="center" vertical="top" wrapText="1"/>
      <protection locked="0"/>
    </xf>
    <xf numFmtId="3" fontId="92" fillId="0" borderId="0" applyFill="0" applyBorder="0" applyProtection="0">
      <protection locked="0"/>
    </xf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9" fillId="0" borderId="45" applyNumberFormat="0" applyFill="0" applyAlignment="0" applyProtection="0"/>
    <xf numFmtId="0" fontId="69" fillId="0" borderId="45" applyNumberFormat="0" applyFill="0" applyAlignment="0" applyProtection="0"/>
    <xf numFmtId="0" fontId="69" fillId="0" borderId="45" applyNumberFormat="0" applyFill="0" applyAlignment="0" applyProtection="0"/>
    <xf numFmtId="0" fontId="70" fillId="0" borderId="46" applyNumberFormat="0" applyFill="0" applyAlignment="0" applyProtection="0"/>
    <xf numFmtId="0" fontId="70" fillId="0" borderId="46" applyNumberFormat="0" applyFill="0" applyAlignment="0" applyProtection="0"/>
    <xf numFmtId="0" fontId="70" fillId="0" borderId="46" applyNumberFormat="0" applyFill="0" applyAlignment="0" applyProtection="0"/>
    <xf numFmtId="0" fontId="71" fillId="0" borderId="47" applyNumberFormat="0" applyFill="0" applyAlignment="0" applyProtection="0"/>
    <xf numFmtId="0" fontId="71" fillId="0" borderId="47" applyNumberFormat="0" applyFill="0" applyAlignment="0" applyProtection="0"/>
    <xf numFmtId="0" fontId="71" fillId="0" borderId="47" applyNumberFormat="0" applyFill="0" applyAlignment="0" applyProtection="0"/>
    <xf numFmtId="0" fontId="7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39" fontId="42" fillId="0" borderId="0"/>
    <xf numFmtId="39" fontId="42" fillId="0" borderId="0"/>
    <xf numFmtId="39" fontId="42" fillId="0" borderId="0"/>
    <xf numFmtId="0" fontId="9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0" fontId="49" fillId="51" borderId="36" applyNumberFormat="0" applyAlignment="0" applyProtection="0"/>
    <xf numFmtId="0" fontId="98" fillId="0" borderId="0"/>
    <xf numFmtId="183" fontId="99" fillId="0" borderId="0">
      <alignment horizontal="right"/>
    </xf>
    <xf numFmtId="0" fontId="62" fillId="0" borderId="0" applyNumberFormat="0" applyFill="0" applyBorder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190" fontId="100" fillId="0" borderId="0" applyFill="0" applyBorder="0">
      <alignment horizontal="right" vertical="center"/>
    </xf>
    <xf numFmtId="4" fontId="52" fillId="0" borderId="0" applyFont="0" applyFill="0" applyBorder="0" applyAlignment="0" applyProtection="0"/>
    <xf numFmtId="191" fontId="56" fillId="0" borderId="0">
      <protection locked="0"/>
    </xf>
    <xf numFmtId="0" fontId="10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91" fontId="56" fillId="0" borderId="0">
      <protection locked="0"/>
    </xf>
    <xf numFmtId="0" fontId="55" fillId="62" borderId="39" applyNumberFormat="0" applyAlignment="0" applyProtection="0"/>
    <xf numFmtId="0" fontId="55" fillId="62" borderId="39" applyNumberFormat="0" applyAlignment="0" applyProtection="0"/>
    <xf numFmtId="0" fontId="55" fillId="62" borderId="39" applyNumberFormat="0" applyAlignment="0" applyProtection="0"/>
    <xf numFmtId="0" fontId="28" fillId="0" borderId="0" applyNumberFormat="0" applyFill="0" applyBorder="0" applyAlignment="0" applyProtection="0"/>
    <xf numFmtId="0" fontId="102" fillId="6" borderId="0" applyNumberFormat="0" applyBorder="0" applyAlignment="0" applyProtection="0"/>
    <xf numFmtId="0" fontId="2" fillId="0" borderId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165" fontId="1" fillId="0" borderId="0" applyFont="0" applyFill="0" applyBorder="0" applyAlignment="0" applyProtection="0"/>
    <xf numFmtId="0" fontId="31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75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1" applyFont="1"/>
    <xf numFmtId="0" fontId="0" fillId="0" borderId="1" xfId="0" applyBorder="1" applyAlignment="1">
      <alignment vertical="center" wrapText="1"/>
    </xf>
    <xf numFmtId="3" fontId="0" fillId="0" borderId="2" xfId="0" applyNumberForma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3" borderId="6" xfId="0" applyFont="1" applyFill="1" applyBorder="1" applyAlignment="1">
      <alignment vertical="center" wrapText="1"/>
    </xf>
    <xf numFmtId="14" fontId="8" fillId="3" borderId="7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wrapText="1"/>
    </xf>
    <xf numFmtId="0" fontId="9" fillId="2" borderId="9" xfId="0" applyFont="1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3" fontId="9" fillId="0" borderId="10" xfId="0" applyNumberFormat="1" applyFont="1" applyBorder="1" applyAlignment="1">
      <alignment horizontal="center" wrapText="1"/>
    </xf>
    <xf numFmtId="0" fontId="9" fillId="0" borderId="11" xfId="0" applyFont="1" applyBorder="1" applyAlignment="1">
      <alignment horizontal="left" wrapText="1"/>
    </xf>
    <xf numFmtId="3" fontId="9" fillId="0" borderId="12" xfId="0" applyNumberFormat="1" applyFont="1" applyBorder="1" applyAlignment="1">
      <alignment horizontal="center" wrapText="1"/>
    </xf>
    <xf numFmtId="0" fontId="9" fillId="0" borderId="14" xfId="0" applyFont="1" applyBorder="1" applyAlignment="1">
      <alignment horizontal="left" wrapText="1"/>
    </xf>
    <xf numFmtId="3" fontId="9" fillId="0" borderId="15" xfId="0" applyNumberFormat="1" applyFont="1" applyBorder="1" applyAlignment="1">
      <alignment horizontal="center" wrapText="1"/>
    </xf>
    <xf numFmtId="166" fontId="9" fillId="0" borderId="15" xfId="0" applyNumberFormat="1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3" fontId="9" fillId="0" borderId="18" xfId="0" applyNumberFormat="1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9" fillId="0" borderId="20" xfId="0" applyFont="1" applyBorder="1" applyAlignment="1">
      <alignment horizontal="left" wrapText="1"/>
    </xf>
    <xf numFmtId="3" fontId="9" fillId="0" borderId="21" xfId="0" applyNumberFormat="1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3" fontId="9" fillId="0" borderId="9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4" fillId="0" borderId="0" xfId="0" applyFont="1"/>
    <xf numFmtId="0" fontId="14" fillId="0" borderId="0" xfId="1" applyFont="1"/>
    <xf numFmtId="168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5" fillId="0" borderId="1" xfId="1" applyFont="1" applyBorder="1"/>
    <xf numFmtId="0" fontId="5" fillId="0" borderId="2" xfId="1" applyFont="1" applyBorder="1"/>
    <xf numFmtId="0" fontId="0" fillId="0" borderId="0" xfId="0" quotePrefix="1"/>
    <xf numFmtId="14" fontId="0" fillId="0" borderId="0" xfId="0" applyNumberFormat="1"/>
    <xf numFmtId="3" fontId="0" fillId="0" borderId="0" xfId="0" applyNumberFormat="1"/>
    <xf numFmtId="192" fontId="5" fillId="0" borderId="0" xfId="705" applyNumberFormat="1" applyFont="1"/>
    <xf numFmtId="3" fontId="9" fillId="0" borderId="0" xfId="0" applyNumberFormat="1" applyFont="1" applyAlignment="1">
      <alignment horizontal="center" wrapText="1"/>
    </xf>
    <xf numFmtId="3" fontId="9" fillId="0" borderId="9" xfId="5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10" fontId="9" fillId="0" borderId="15" xfId="5" applyNumberFormat="1" applyFont="1" applyBorder="1" applyAlignment="1">
      <alignment horizontal="center" wrapText="1"/>
    </xf>
    <xf numFmtId="10" fontId="9" fillId="0" borderId="0" xfId="5" applyNumberFormat="1" applyFont="1" applyBorder="1" applyAlignment="1">
      <alignment horizontal="center" wrapText="1"/>
    </xf>
    <xf numFmtId="10" fontId="9" fillId="0" borderId="9" xfId="5" applyNumberFormat="1" applyFont="1" applyBorder="1" applyAlignment="1">
      <alignment horizontal="center" wrapText="1"/>
    </xf>
    <xf numFmtId="1" fontId="75" fillId="0" borderId="7" xfId="706" applyNumberFormat="1" applyBorder="1" applyAlignment="1">
      <alignment horizontal="center" vertical="center" wrapText="1"/>
    </xf>
    <xf numFmtId="166" fontId="9" fillId="83" borderId="10" xfId="0" applyNumberFormat="1" applyFont="1" applyFill="1" applyBorder="1" applyAlignment="1">
      <alignment horizontal="center" wrapText="1"/>
    </xf>
    <xf numFmtId="0" fontId="0" fillId="83" borderId="4" xfId="0" applyFill="1" applyBorder="1" applyAlignment="1">
      <alignment horizontal="center"/>
    </xf>
    <xf numFmtId="166" fontId="9" fillId="83" borderId="16" xfId="0" applyNumberFormat="1" applyFont="1" applyFill="1" applyBorder="1" applyAlignment="1">
      <alignment horizontal="center" wrapText="1"/>
    </xf>
    <xf numFmtId="166" fontId="9" fillId="83" borderId="2" xfId="0" applyNumberFormat="1" applyFont="1" applyFill="1" applyBorder="1" applyAlignment="1">
      <alignment horizontal="center" wrapText="1"/>
    </xf>
    <xf numFmtId="0" fontId="6" fillId="84" borderId="6" xfId="0" applyFont="1" applyFill="1" applyBorder="1" applyAlignment="1">
      <alignment vertical="center" wrapText="1"/>
    </xf>
    <xf numFmtId="14" fontId="6" fillId="84" borderId="23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14" fontId="8" fillId="3" borderId="8" xfId="0" applyNumberFormat="1" applyFont="1" applyFill="1" applyBorder="1" applyAlignment="1">
      <alignment horizontal="right" vertical="center" wrapText="1"/>
    </xf>
    <xf numFmtId="14" fontId="8" fillId="3" borderId="4" xfId="0" applyNumberFormat="1" applyFont="1" applyFill="1" applyBorder="1" applyAlignment="1">
      <alignment horizontal="right" vertical="center" wrapText="1"/>
    </xf>
    <xf numFmtId="0" fontId="6" fillId="84" borderId="6" xfId="0" applyFont="1" applyFill="1" applyBorder="1" applyAlignment="1">
      <alignment horizontal="left" vertical="center" wrapText="1"/>
    </xf>
    <xf numFmtId="0" fontId="6" fillId="84" borderId="9" xfId="0" applyFont="1" applyFill="1" applyBorder="1" applyAlignment="1">
      <alignment horizontal="left" vertical="center" wrapText="1"/>
    </xf>
    <xf numFmtId="0" fontId="6" fillId="84" borderId="7" xfId="0" applyFont="1" applyFill="1" applyBorder="1" applyAlignment="1">
      <alignment horizontal="left" vertical="center" wrapText="1"/>
    </xf>
  </cellXfs>
  <cellStyles count="707">
    <cellStyle name="%" xfId="41" xr:uid="{00000000-0005-0000-0000-000000000000}"/>
    <cellStyle name="% 2" xfId="42" xr:uid="{00000000-0005-0000-0000-000001000000}"/>
    <cellStyle name="% 2 2" xfId="43" xr:uid="{00000000-0005-0000-0000-000002000000}"/>
    <cellStyle name="% 2 3" xfId="44" xr:uid="{00000000-0005-0000-0000-000003000000}"/>
    <cellStyle name="% 3" xfId="45" xr:uid="{00000000-0005-0000-0000-000004000000}"/>
    <cellStyle name="%_Mömbris_2013-11-06" xfId="46" xr:uid="{00000000-0005-0000-0000-000005000000}"/>
    <cellStyle name="%_Mömbris_2013-11-14" xfId="47" xr:uid="{00000000-0005-0000-0000-000006000000}"/>
    <cellStyle name="%_Tabelle1" xfId="48" xr:uid="{00000000-0005-0000-0000-000007000000}"/>
    <cellStyle name="%_Tabelle1 2" xfId="49" xr:uid="{00000000-0005-0000-0000-000008000000}"/>
    <cellStyle name="%_Tabelle1 3" xfId="50" xr:uid="{00000000-0005-0000-0000-000009000000}"/>
    <cellStyle name="%_Vortrag-Mömbris" xfId="51" xr:uid="{00000000-0005-0000-0000-00000A000000}"/>
    <cellStyle name="_Column1" xfId="52" xr:uid="{00000000-0005-0000-0000-00000B000000}"/>
    <cellStyle name="_Column1_120319_BAB_KoPr2012_KEMA" xfId="53" xr:uid="{00000000-0005-0000-0000-00000C000000}"/>
    <cellStyle name="_Column1_120329_EHB_KoPr_Basisjahr_ENTWURF" xfId="54" xr:uid="{00000000-0005-0000-0000-00000D000000}"/>
    <cellStyle name="_Column1_120329_EHB_KoPr_Basisjahr_ENTWURF 2" xfId="55" xr:uid="{00000000-0005-0000-0000-00000E000000}"/>
    <cellStyle name="_Column1_A. Allgemeine Informationen" xfId="56" xr:uid="{00000000-0005-0000-0000-00000F000000}"/>
    <cellStyle name="_Column1_A1.1. Überleitung GuV 11" xfId="57" xr:uid="{00000000-0005-0000-0000-000010000000}"/>
    <cellStyle name="_Column1_A5. Darlehensspiegel 11" xfId="58" xr:uid="{00000000-0005-0000-0000-000011000000}"/>
    <cellStyle name="_Column1_A6. Einzelfragen" xfId="59" xr:uid="{00000000-0005-0000-0000-000012000000}"/>
    <cellStyle name="_Column1_Ausfüllhilfe" xfId="60" xr:uid="{00000000-0005-0000-0000-000013000000}"/>
    <cellStyle name="_Column1_B. Betriebsabrechnungsbogen" xfId="61" xr:uid="{00000000-0005-0000-0000-000014000000}"/>
    <cellStyle name="_Column1_B3. dnbK §11(2) ARegV" xfId="62" xr:uid="{00000000-0005-0000-0000-000015000000}"/>
    <cellStyle name="_Column1_C. Sonstiges" xfId="63" xr:uid="{00000000-0005-0000-0000-000016000000}"/>
    <cellStyle name="_Column1_EHB_I_Internet_II" xfId="64" xr:uid="{00000000-0005-0000-0000-000017000000}"/>
    <cellStyle name="_Column1_EHB_KoPr_I" xfId="65" xr:uid="{00000000-0005-0000-0000-000018000000}"/>
    <cellStyle name="_Column1_G_kfm_VORLAGE_120612" xfId="66" xr:uid="{00000000-0005-0000-0000-000019000000}"/>
    <cellStyle name="_Column1_GVD-GuV-2010" xfId="67" xr:uid="{00000000-0005-0000-0000-00001A000000}"/>
    <cellStyle name="_Column1_kalk. EK-Verzinsung" xfId="68" xr:uid="{00000000-0005-0000-0000-00001B000000}"/>
    <cellStyle name="_Column1_kalk. EK-Verzinsung 2" xfId="69" xr:uid="{00000000-0005-0000-0000-00001C000000}"/>
    <cellStyle name="_Column1_Mehrjahresvergleich" xfId="70" xr:uid="{00000000-0005-0000-0000-00001D000000}"/>
    <cellStyle name="_Column1_Mehrjahresvergleich 2" xfId="71" xr:uid="{00000000-0005-0000-0000-00001E000000}"/>
    <cellStyle name="_Column1_Mömbris_2013-11-06" xfId="72" xr:uid="{00000000-0005-0000-0000-00001F000000}"/>
    <cellStyle name="_Column1_Mömbris_2013-11-14" xfId="73" xr:uid="{00000000-0005-0000-0000-000020000000}"/>
    <cellStyle name="_Column1_SAV-Vergleich" xfId="74" xr:uid="{00000000-0005-0000-0000-000021000000}"/>
    <cellStyle name="_Column1_SAV-Vergleich 2" xfId="75" xr:uid="{00000000-0005-0000-0000-000022000000}"/>
    <cellStyle name="_Column1_Vortrag-Mömbris" xfId="76" xr:uid="{00000000-0005-0000-0000-000023000000}"/>
    <cellStyle name="_Column2" xfId="77" xr:uid="{00000000-0005-0000-0000-000024000000}"/>
    <cellStyle name="_Column3" xfId="78" xr:uid="{00000000-0005-0000-0000-000025000000}"/>
    <cellStyle name="_Column4" xfId="79" xr:uid="{00000000-0005-0000-0000-000026000000}"/>
    <cellStyle name="_Column4_120319_BAB_KoPr2012_KEMA" xfId="80" xr:uid="{00000000-0005-0000-0000-000027000000}"/>
    <cellStyle name="_Column4_120319_BAB_KoPr2012_KEMA_Mömbris_2013-11-06" xfId="81" xr:uid="{00000000-0005-0000-0000-000028000000}"/>
    <cellStyle name="_Column4_120319_BAB_KoPr2012_KEMA_Mömbris_2013-11-14" xfId="82" xr:uid="{00000000-0005-0000-0000-000029000000}"/>
    <cellStyle name="_Column4_120319_BAB_KoPr2012_KEMA_Vortrag-Mömbris" xfId="83" xr:uid="{00000000-0005-0000-0000-00002A000000}"/>
    <cellStyle name="_Column4_120329_EHB_KoPr_Basisjahr_ENTWURF" xfId="84" xr:uid="{00000000-0005-0000-0000-00002B000000}"/>
    <cellStyle name="_Column4_120329_EHB_KoPr_Basisjahr_ENTWURF 2" xfId="85" xr:uid="{00000000-0005-0000-0000-00002C000000}"/>
    <cellStyle name="_Column4_A. Allgemeine Informationen" xfId="86" xr:uid="{00000000-0005-0000-0000-00002D000000}"/>
    <cellStyle name="_Column4_A. Allgemeine Informationen_Mömbris_2013-11-06" xfId="87" xr:uid="{00000000-0005-0000-0000-00002E000000}"/>
    <cellStyle name="_Column4_A. Allgemeine Informationen_Mömbris_2013-11-14" xfId="88" xr:uid="{00000000-0005-0000-0000-00002F000000}"/>
    <cellStyle name="_Column4_A. Allgemeine Informationen_Vortrag-Mömbris" xfId="89" xr:uid="{00000000-0005-0000-0000-000030000000}"/>
    <cellStyle name="_Column4_A1.1. Überleitung GuV 11" xfId="90" xr:uid="{00000000-0005-0000-0000-000031000000}"/>
    <cellStyle name="_Column4_A1.1. Überleitung GuV 11_Mömbris_2013-11-06" xfId="91" xr:uid="{00000000-0005-0000-0000-000032000000}"/>
    <cellStyle name="_Column4_A1.1. Überleitung GuV 11_Mömbris_2013-11-14" xfId="92" xr:uid="{00000000-0005-0000-0000-000033000000}"/>
    <cellStyle name="_Column4_A1.1. Überleitung GuV 11_Vortrag-Mömbris" xfId="93" xr:uid="{00000000-0005-0000-0000-000034000000}"/>
    <cellStyle name="_Column4_A5. Darlehensspiegel 11" xfId="94" xr:uid="{00000000-0005-0000-0000-000035000000}"/>
    <cellStyle name="_Column4_A5. Darlehensspiegel 11_Mömbris_2013-11-06" xfId="95" xr:uid="{00000000-0005-0000-0000-000036000000}"/>
    <cellStyle name="_Column4_A5. Darlehensspiegel 11_Mömbris_2013-11-14" xfId="96" xr:uid="{00000000-0005-0000-0000-000037000000}"/>
    <cellStyle name="_Column4_A5. Darlehensspiegel 11_Vortrag-Mömbris" xfId="97" xr:uid="{00000000-0005-0000-0000-000038000000}"/>
    <cellStyle name="_Column4_A6. Einzelfragen" xfId="98" xr:uid="{00000000-0005-0000-0000-000039000000}"/>
    <cellStyle name="_Column4_A6. Einzelfragen_Mömbris_2013-11-06" xfId="99" xr:uid="{00000000-0005-0000-0000-00003A000000}"/>
    <cellStyle name="_Column4_A6. Einzelfragen_Mömbris_2013-11-14" xfId="100" xr:uid="{00000000-0005-0000-0000-00003B000000}"/>
    <cellStyle name="_Column4_A6. Einzelfragen_Vortrag-Mömbris" xfId="101" xr:uid="{00000000-0005-0000-0000-00003C000000}"/>
    <cellStyle name="_Column4_Ausfüllhilfe" xfId="102" xr:uid="{00000000-0005-0000-0000-00003D000000}"/>
    <cellStyle name="_Column4_Ausfüllhilfe_Mömbris_2013-11-06" xfId="103" xr:uid="{00000000-0005-0000-0000-00003E000000}"/>
    <cellStyle name="_Column4_Ausfüllhilfe_Mömbris_2013-11-14" xfId="104" xr:uid="{00000000-0005-0000-0000-00003F000000}"/>
    <cellStyle name="_Column4_Ausfüllhilfe_Vortrag-Mömbris" xfId="105" xr:uid="{00000000-0005-0000-0000-000040000000}"/>
    <cellStyle name="_Column4_B. Betriebsabrechnungsbogen" xfId="106" xr:uid="{00000000-0005-0000-0000-000041000000}"/>
    <cellStyle name="_Column4_B. Betriebsabrechnungsbogen_Mömbris_2013-11-06" xfId="107" xr:uid="{00000000-0005-0000-0000-000042000000}"/>
    <cellStyle name="_Column4_B. Betriebsabrechnungsbogen_Mömbris_2013-11-14" xfId="108" xr:uid="{00000000-0005-0000-0000-000043000000}"/>
    <cellStyle name="_Column4_B. Betriebsabrechnungsbogen_Vortrag-Mömbris" xfId="109" xr:uid="{00000000-0005-0000-0000-000044000000}"/>
    <cellStyle name="_Column4_B3. dnbK §11(2) ARegV" xfId="110" xr:uid="{00000000-0005-0000-0000-000045000000}"/>
    <cellStyle name="_Column4_B3. dnbK §11(2) ARegV_Mömbris_2013-11-06" xfId="111" xr:uid="{00000000-0005-0000-0000-000046000000}"/>
    <cellStyle name="_Column4_B3. dnbK §11(2) ARegV_Mömbris_2013-11-14" xfId="112" xr:uid="{00000000-0005-0000-0000-000047000000}"/>
    <cellStyle name="_Column4_B3. dnbK §11(2) ARegV_Vortrag-Mömbris" xfId="113" xr:uid="{00000000-0005-0000-0000-000048000000}"/>
    <cellStyle name="_Column4_C. Sonstiges" xfId="114" xr:uid="{00000000-0005-0000-0000-000049000000}"/>
    <cellStyle name="_Column4_C. Sonstiges_Mömbris_2013-11-06" xfId="115" xr:uid="{00000000-0005-0000-0000-00004A000000}"/>
    <cellStyle name="_Column4_C. Sonstiges_Mömbris_2013-11-14" xfId="116" xr:uid="{00000000-0005-0000-0000-00004B000000}"/>
    <cellStyle name="_Column4_C. Sonstiges_Vortrag-Mömbris" xfId="117" xr:uid="{00000000-0005-0000-0000-00004C000000}"/>
    <cellStyle name="_Column4_EHB_I_Internet_II" xfId="118" xr:uid="{00000000-0005-0000-0000-00004D000000}"/>
    <cellStyle name="_Column4_EHB_I_Internet_II_Mömbris_2013-11-06" xfId="119" xr:uid="{00000000-0005-0000-0000-00004E000000}"/>
    <cellStyle name="_Column4_EHB_I_Internet_II_Mömbris_2013-11-14" xfId="120" xr:uid="{00000000-0005-0000-0000-00004F000000}"/>
    <cellStyle name="_Column4_EHB_I_Internet_II_Vortrag-Mömbris" xfId="121" xr:uid="{00000000-0005-0000-0000-000050000000}"/>
    <cellStyle name="_Column4_EHB_KoPr_I" xfId="122" xr:uid="{00000000-0005-0000-0000-000051000000}"/>
    <cellStyle name="_Column4_EHB_KoPr_I_Mömbris_2013-11-06" xfId="123" xr:uid="{00000000-0005-0000-0000-000052000000}"/>
    <cellStyle name="_Column4_EHB_KoPr_I_Mömbris_2013-11-14" xfId="124" xr:uid="{00000000-0005-0000-0000-000053000000}"/>
    <cellStyle name="_Column4_EHB_KoPr_I_Vortrag-Mömbris" xfId="125" xr:uid="{00000000-0005-0000-0000-000054000000}"/>
    <cellStyle name="_Column4_kalk. EK-Verzinsung" xfId="126" xr:uid="{00000000-0005-0000-0000-000055000000}"/>
    <cellStyle name="_Column4_kalk. EK-Verzinsung 2" xfId="127" xr:uid="{00000000-0005-0000-0000-000056000000}"/>
    <cellStyle name="_Column4_Mehrjahresvergleich" xfId="128" xr:uid="{00000000-0005-0000-0000-000057000000}"/>
    <cellStyle name="_Column4_Mehrjahresvergleich 2" xfId="129" xr:uid="{00000000-0005-0000-0000-000058000000}"/>
    <cellStyle name="_Column4_SAV-Vergleich" xfId="130" xr:uid="{00000000-0005-0000-0000-000059000000}"/>
    <cellStyle name="_Column4_SAV-Vergleich 2" xfId="131" xr:uid="{00000000-0005-0000-0000-00005A000000}"/>
    <cellStyle name="_Column5" xfId="132" xr:uid="{00000000-0005-0000-0000-00005B000000}"/>
    <cellStyle name="_Column6" xfId="133" xr:uid="{00000000-0005-0000-0000-00005C000000}"/>
    <cellStyle name="_Column7" xfId="134" xr:uid="{00000000-0005-0000-0000-00005D000000}"/>
    <cellStyle name="_Data" xfId="135" xr:uid="{00000000-0005-0000-0000-00005E000000}"/>
    <cellStyle name="_Data_120319_BAB_KoPr2012_KEMA" xfId="136" xr:uid="{00000000-0005-0000-0000-00005F000000}"/>
    <cellStyle name="_Data_120319_BAB_KoPr2012_KEMA_120616_Prüfwerkzeug_2_EOG" xfId="137" xr:uid="{00000000-0005-0000-0000-000060000000}"/>
    <cellStyle name="_Data_120319_BAB_KoPr2012_KEMA_130911_Zusatzdaten" xfId="138" xr:uid="{00000000-0005-0000-0000-000061000000}"/>
    <cellStyle name="_Data_120319_BAB_KoPr2012_KEMA_A. Allgemeine Informationen" xfId="139" xr:uid="{00000000-0005-0000-0000-000062000000}"/>
    <cellStyle name="_Data_120319_BAB_KoPr2012_KEMA_A1.1. Überleitung GuV 11" xfId="140" xr:uid="{00000000-0005-0000-0000-000063000000}"/>
    <cellStyle name="_Data_120319_BAB_KoPr2012_KEMA_A5. Darlehensspiegel 11" xfId="141" xr:uid="{00000000-0005-0000-0000-000064000000}"/>
    <cellStyle name="_Data_120319_BAB_KoPr2012_KEMA_A6. Einzelfragen" xfId="142" xr:uid="{00000000-0005-0000-0000-000065000000}"/>
    <cellStyle name="_Data_120319_BAB_KoPr2012_KEMA_Ausfüllhilfe" xfId="143" xr:uid="{00000000-0005-0000-0000-000066000000}"/>
    <cellStyle name="_Data_120319_BAB_KoPr2012_KEMA_B. Betriebsabrechnungsbogen" xfId="144" xr:uid="{00000000-0005-0000-0000-000067000000}"/>
    <cellStyle name="_Data_120319_BAB_KoPr2012_KEMA_B3. dnbK §11(2) ARegV" xfId="145" xr:uid="{00000000-0005-0000-0000-000068000000}"/>
    <cellStyle name="_Data_120319_BAB_KoPr2012_KEMA_C. Sonstiges" xfId="146" xr:uid="{00000000-0005-0000-0000-000069000000}"/>
    <cellStyle name="_Data_120319_BAB_KoPr2012_KEMA_VNBErhebungsbogenKostenprfg2012_2xls" xfId="147" xr:uid="{00000000-0005-0000-0000-00006A000000}"/>
    <cellStyle name="_Data_G_kfm_VORLAGE_120612" xfId="148" xr:uid="{00000000-0005-0000-0000-00006B000000}"/>
    <cellStyle name="_Data_GVD-GuV-2010" xfId="149" xr:uid="{00000000-0005-0000-0000-00006C000000}"/>
    <cellStyle name="_Header" xfId="150" xr:uid="{00000000-0005-0000-0000-00006D000000}"/>
    <cellStyle name="_Header_G_kfm_VORLAGE_120612" xfId="151" xr:uid="{00000000-0005-0000-0000-00006E000000}"/>
    <cellStyle name="_Header_GVD-GuV-2010" xfId="152" xr:uid="{00000000-0005-0000-0000-00006F000000}"/>
    <cellStyle name="_Row1" xfId="153" xr:uid="{00000000-0005-0000-0000-000070000000}"/>
    <cellStyle name="_Row1_120319_BAB_KoPr2012_KEMA" xfId="154" xr:uid="{00000000-0005-0000-0000-000071000000}"/>
    <cellStyle name="_Row1_120329_EHB_KoPr_Basisjahr_ENTWURF" xfId="155" xr:uid="{00000000-0005-0000-0000-000072000000}"/>
    <cellStyle name="_Row1_120329_EHB_KoPr_Basisjahr_ENTWURF 2" xfId="156" xr:uid="{00000000-0005-0000-0000-000073000000}"/>
    <cellStyle name="_Row1_A. Allgemeine Informationen" xfId="157" xr:uid="{00000000-0005-0000-0000-000074000000}"/>
    <cellStyle name="_Row1_A1.1. Überleitung GuV 11" xfId="158" xr:uid="{00000000-0005-0000-0000-000075000000}"/>
    <cellStyle name="_Row1_A5. Darlehensspiegel 11" xfId="159" xr:uid="{00000000-0005-0000-0000-000076000000}"/>
    <cellStyle name="_Row1_A6. Einzelfragen" xfId="160" xr:uid="{00000000-0005-0000-0000-000077000000}"/>
    <cellStyle name="_Row1_Ausfüllhilfe" xfId="161" xr:uid="{00000000-0005-0000-0000-000078000000}"/>
    <cellStyle name="_Row1_B. Betriebsabrechnungsbogen" xfId="162" xr:uid="{00000000-0005-0000-0000-000079000000}"/>
    <cellStyle name="_Row1_B3. dnbK §11(2) ARegV" xfId="163" xr:uid="{00000000-0005-0000-0000-00007A000000}"/>
    <cellStyle name="_Row1_C. Sonstiges" xfId="164" xr:uid="{00000000-0005-0000-0000-00007B000000}"/>
    <cellStyle name="_Row1_EHB_I_Internet_II" xfId="165" xr:uid="{00000000-0005-0000-0000-00007C000000}"/>
    <cellStyle name="_Row1_EHB_KoPr_I" xfId="166" xr:uid="{00000000-0005-0000-0000-00007D000000}"/>
    <cellStyle name="_Row1_G_kfm_VORLAGE_120612" xfId="167" xr:uid="{00000000-0005-0000-0000-00007E000000}"/>
    <cellStyle name="_Row1_GVD-GuV-2010" xfId="168" xr:uid="{00000000-0005-0000-0000-00007F000000}"/>
    <cellStyle name="_Row1_kalk. EK-Verzinsung" xfId="169" xr:uid="{00000000-0005-0000-0000-000080000000}"/>
    <cellStyle name="_Row1_kalk. EK-Verzinsung 2" xfId="170" xr:uid="{00000000-0005-0000-0000-000081000000}"/>
    <cellStyle name="_Row1_Mehrjahresvergleich" xfId="171" xr:uid="{00000000-0005-0000-0000-000082000000}"/>
    <cellStyle name="_Row1_Mehrjahresvergleich 2" xfId="172" xr:uid="{00000000-0005-0000-0000-000083000000}"/>
    <cellStyle name="_Row1_Mömbris_2013-11-06" xfId="173" xr:uid="{00000000-0005-0000-0000-000084000000}"/>
    <cellStyle name="_Row1_Mömbris_2013-11-14" xfId="174" xr:uid="{00000000-0005-0000-0000-000085000000}"/>
    <cellStyle name="_Row1_SAV-Vergleich" xfId="175" xr:uid="{00000000-0005-0000-0000-000086000000}"/>
    <cellStyle name="_Row1_SAV-Vergleich 2" xfId="176" xr:uid="{00000000-0005-0000-0000-000087000000}"/>
    <cellStyle name="_Row1_Vortrag-Mömbris" xfId="177" xr:uid="{00000000-0005-0000-0000-000088000000}"/>
    <cellStyle name="_Row2" xfId="178" xr:uid="{00000000-0005-0000-0000-000089000000}"/>
    <cellStyle name="_Row3" xfId="179" xr:uid="{00000000-0005-0000-0000-00008A000000}"/>
    <cellStyle name="_Row4" xfId="180" xr:uid="{00000000-0005-0000-0000-00008B000000}"/>
    <cellStyle name="_Row5" xfId="181" xr:uid="{00000000-0005-0000-0000-00008C000000}"/>
    <cellStyle name="_Row6" xfId="182" xr:uid="{00000000-0005-0000-0000-00008D000000}"/>
    <cellStyle name="_Row7" xfId="183" xr:uid="{00000000-0005-0000-0000-00008E000000}"/>
    <cellStyle name="1." xfId="184" xr:uid="{00000000-0005-0000-0000-00008F000000}"/>
    <cellStyle name="20 % - Akzent1" xfId="22" builtinId="30" customBuiltin="1"/>
    <cellStyle name="20 % - Akzent1 2" xfId="185" xr:uid="{00000000-0005-0000-0000-000091000000}"/>
    <cellStyle name="20 % - Akzent1 2 2" xfId="186" xr:uid="{00000000-0005-0000-0000-000092000000}"/>
    <cellStyle name="20 % - Akzent1 3" xfId="187" xr:uid="{00000000-0005-0000-0000-000093000000}"/>
    <cellStyle name="20 % - Akzent2" xfId="25" builtinId="34" customBuiltin="1"/>
    <cellStyle name="20 % - Akzent2 2" xfId="188" xr:uid="{00000000-0005-0000-0000-000095000000}"/>
    <cellStyle name="20 % - Akzent2 2 2" xfId="189" xr:uid="{00000000-0005-0000-0000-000096000000}"/>
    <cellStyle name="20 % - Akzent2 3" xfId="190" xr:uid="{00000000-0005-0000-0000-000097000000}"/>
    <cellStyle name="20 % - Akzent3" xfId="28" builtinId="38" customBuiltin="1"/>
    <cellStyle name="20 % - Akzent3 2" xfId="191" xr:uid="{00000000-0005-0000-0000-000099000000}"/>
    <cellStyle name="20 % - Akzent3 2 2" xfId="192" xr:uid="{00000000-0005-0000-0000-00009A000000}"/>
    <cellStyle name="20 % - Akzent3 3" xfId="193" xr:uid="{00000000-0005-0000-0000-00009B000000}"/>
    <cellStyle name="20 % - Akzent4" xfId="31" builtinId="42" customBuiltin="1"/>
    <cellStyle name="20 % - Akzent4 2" xfId="194" xr:uid="{00000000-0005-0000-0000-00009D000000}"/>
    <cellStyle name="20 % - Akzent4 2 2" xfId="195" xr:uid="{00000000-0005-0000-0000-00009E000000}"/>
    <cellStyle name="20 % - Akzent4 3" xfId="196" xr:uid="{00000000-0005-0000-0000-00009F000000}"/>
    <cellStyle name="20 % - Akzent5" xfId="34" builtinId="46" customBuiltin="1"/>
    <cellStyle name="20 % - Akzent5 2" xfId="197" xr:uid="{00000000-0005-0000-0000-0000A1000000}"/>
    <cellStyle name="20 % - Akzent5 2 2" xfId="198" xr:uid="{00000000-0005-0000-0000-0000A2000000}"/>
    <cellStyle name="20 % - Akzent5 3" xfId="199" xr:uid="{00000000-0005-0000-0000-0000A3000000}"/>
    <cellStyle name="20 % - Akzent6" xfId="37" builtinId="50" customBuiltin="1"/>
    <cellStyle name="20 % - Akzent6 2" xfId="200" xr:uid="{00000000-0005-0000-0000-0000A5000000}"/>
    <cellStyle name="20 % - Akzent6 2 2" xfId="201" xr:uid="{00000000-0005-0000-0000-0000A6000000}"/>
    <cellStyle name="20 % - Akzent6 3" xfId="202" xr:uid="{00000000-0005-0000-0000-0000A7000000}"/>
    <cellStyle name="20% - Accent1" xfId="203" xr:uid="{00000000-0005-0000-0000-0000A8000000}"/>
    <cellStyle name="20% - Accent2" xfId="204" xr:uid="{00000000-0005-0000-0000-0000A9000000}"/>
    <cellStyle name="20% - Accent3" xfId="205" xr:uid="{00000000-0005-0000-0000-0000AA000000}"/>
    <cellStyle name="20% - Accent4" xfId="206" xr:uid="{00000000-0005-0000-0000-0000AB000000}"/>
    <cellStyle name="20% - Accent5" xfId="207" xr:uid="{00000000-0005-0000-0000-0000AC000000}"/>
    <cellStyle name="20% - Accent6" xfId="208" xr:uid="{00000000-0005-0000-0000-0000AD000000}"/>
    <cellStyle name="20% - Akzent1" xfId="209" xr:uid="{00000000-0005-0000-0000-0000AE000000}"/>
    <cellStyle name="20% - Akzent1 2" xfId="210" xr:uid="{00000000-0005-0000-0000-0000AF000000}"/>
    <cellStyle name="20% - Akzent1 3" xfId="211" xr:uid="{00000000-0005-0000-0000-0000B0000000}"/>
    <cellStyle name="20% - Akzent2" xfId="212" xr:uid="{00000000-0005-0000-0000-0000B1000000}"/>
    <cellStyle name="20% - Akzent2 2" xfId="213" xr:uid="{00000000-0005-0000-0000-0000B2000000}"/>
    <cellStyle name="20% - Akzent2 3" xfId="214" xr:uid="{00000000-0005-0000-0000-0000B3000000}"/>
    <cellStyle name="20% - Akzent3" xfId="215" xr:uid="{00000000-0005-0000-0000-0000B4000000}"/>
    <cellStyle name="20% - Akzent3 2" xfId="216" xr:uid="{00000000-0005-0000-0000-0000B5000000}"/>
    <cellStyle name="20% - Akzent3 3" xfId="217" xr:uid="{00000000-0005-0000-0000-0000B6000000}"/>
    <cellStyle name="20% - Akzent4" xfId="218" xr:uid="{00000000-0005-0000-0000-0000B7000000}"/>
    <cellStyle name="20% - Akzent4 2" xfId="219" xr:uid="{00000000-0005-0000-0000-0000B8000000}"/>
    <cellStyle name="20% - Akzent4 3" xfId="220" xr:uid="{00000000-0005-0000-0000-0000B9000000}"/>
    <cellStyle name="20% - Akzent5" xfId="221" xr:uid="{00000000-0005-0000-0000-0000BA000000}"/>
    <cellStyle name="20% - Akzent5 2" xfId="222" xr:uid="{00000000-0005-0000-0000-0000BB000000}"/>
    <cellStyle name="20% - Akzent5 3" xfId="223" xr:uid="{00000000-0005-0000-0000-0000BC000000}"/>
    <cellStyle name="20% - Akzent6" xfId="224" xr:uid="{00000000-0005-0000-0000-0000BD000000}"/>
    <cellStyle name="20% - Akzent6 2" xfId="225" xr:uid="{00000000-0005-0000-0000-0000BE000000}"/>
    <cellStyle name="20% - Akzent6 3" xfId="226" xr:uid="{00000000-0005-0000-0000-0000BF000000}"/>
    <cellStyle name="40 % - Akzent1" xfId="23" builtinId="31" customBuiltin="1"/>
    <cellStyle name="40 % - Akzent1 2" xfId="227" xr:uid="{00000000-0005-0000-0000-0000C1000000}"/>
    <cellStyle name="40 % - Akzent1 2 2" xfId="228" xr:uid="{00000000-0005-0000-0000-0000C2000000}"/>
    <cellStyle name="40 % - Akzent1 3" xfId="229" xr:uid="{00000000-0005-0000-0000-0000C3000000}"/>
    <cellStyle name="40 % - Akzent2" xfId="26" builtinId="35" customBuiltin="1"/>
    <cellStyle name="40 % - Akzent2 2" xfId="230" xr:uid="{00000000-0005-0000-0000-0000C5000000}"/>
    <cellStyle name="40 % - Akzent2 2 2" xfId="231" xr:uid="{00000000-0005-0000-0000-0000C6000000}"/>
    <cellStyle name="40 % - Akzent2 3" xfId="232" xr:uid="{00000000-0005-0000-0000-0000C7000000}"/>
    <cellStyle name="40 % - Akzent3" xfId="29" builtinId="39" customBuiltin="1"/>
    <cellStyle name="40 % - Akzent3 2" xfId="233" xr:uid="{00000000-0005-0000-0000-0000C9000000}"/>
    <cellStyle name="40 % - Akzent3 2 2" xfId="234" xr:uid="{00000000-0005-0000-0000-0000CA000000}"/>
    <cellStyle name="40 % - Akzent3 3" xfId="235" xr:uid="{00000000-0005-0000-0000-0000CB000000}"/>
    <cellStyle name="40 % - Akzent4" xfId="32" builtinId="43" customBuiltin="1"/>
    <cellStyle name="40 % - Akzent4 2" xfId="236" xr:uid="{00000000-0005-0000-0000-0000CD000000}"/>
    <cellStyle name="40 % - Akzent4 2 2" xfId="237" xr:uid="{00000000-0005-0000-0000-0000CE000000}"/>
    <cellStyle name="40 % - Akzent4 3" xfId="238" xr:uid="{00000000-0005-0000-0000-0000CF000000}"/>
    <cellStyle name="40 % - Akzent5" xfId="35" builtinId="47" customBuiltin="1"/>
    <cellStyle name="40 % - Akzent5 2" xfId="239" xr:uid="{00000000-0005-0000-0000-0000D1000000}"/>
    <cellStyle name="40 % - Akzent5 2 2" xfId="240" xr:uid="{00000000-0005-0000-0000-0000D2000000}"/>
    <cellStyle name="40 % - Akzent5 3" xfId="241" xr:uid="{00000000-0005-0000-0000-0000D3000000}"/>
    <cellStyle name="40 % - Akzent6" xfId="38" builtinId="51" customBuiltin="1"/>
    <cellStyle name="40 % - Akzent6 2" xfId="242" xr:uid="{00000000-0005-0000-0000-0000D5000000}"/>
    <cellStyle name="40 % - Akzent6 2 2" xfId="243" xr:uid="{00000000-0005-0000-0000-0000D6000000}"/>
    <cellStyle name="40 % - Akzent6 3" xfId="244" xr:uid="{00000000-0005-0000-0000-0000D7000000}"/>
    <cellStyle name="40% - Accent1" xfId="245" xr:uid="{00000000-0005-0000-0000-0000D8000000}"/>
    <cellStyle name="40% - Accent2" xfId="246" xr:uid="{00000000-0005-0000-0000-0000D9000000}"/>
    <cellStyle name="40% - Accent3" xfId="247" xr:uid="{00000000-0005-0000-0000-0000DA000000}"/>
    <cellStyle name="40% - Accent4" xfId="248" xr:uid="{00000000-0005-0000-0000-0000DB000000}"/>
    <cellStyle name="40% - Accent5" xfId="249" xr:uid="{00000000-0005-0000-0000-0000DC000000}"/>
    <cellStyle name="40% - Accent6" xfId="250" xr:uid="{00000000-0005-0000-0000-0000DD000000}"/>
    <cellStyle name="40% - Akzent1" xfId="251" xr:uid="{00000000-0005-0000-0000-0000DE000000}"/>
    <cellStyle name="40% - Akzent1 2" xfId="252" xr:uid="{00000000-0005-0000-0000-0000DF000000}"/>
    <cellStyle name="40% - Akzent1 3" xfId="253" xr:uid="{00000000-0005-0000-0000-0000E0000000}"/>
    <cellStyle name="40% - Akzent2" xfId="254" xr:uid="{00000000-0005-0000-0000-0000E1000000}"/>
    <cellStyle name="40% - Akzent2 2" xfId="255" xr:uid="{00000000-0005-0000-0000-0000E2000000}"/>
    <cellStyle name="40% - Akzent2 3" xfId="256" xr:uid="{00000000-0005-0000-0000-0000E3000000}"/>
    <cellStyle name="40% - Akzent3" xfId="257" xr:uid="{00000000-0005-0000-0000-0000E4000000}"/>
    <cellStyle name="40% - Akzent3 2" xfId="258" xr:uid="{00000000-0005-0000-0000-0000E5000000}"/>
    <cellStyle name="40% - Akzent3 3" xfId="259" xr:uid="{00000000-0005-0000-0000-0000E6000000}"/>
    <cellStyle name="40% - Akzent4" xfId="260" xr:uid="{00000000-0005-0000-0000-0000E7000000}"/>
    <cellStyle name="40% - Akzent4 2" xfId="261" xr:uid="{00000000-0005-0000-0000-0000E8000000}"/>
    <cellStyle name="40% - Akzent4 3" xfId="262" xr:uid="{00000000-0005-0000-0000-0000E9000000}"/>
    <cellStyle name="40% - Akzent5" xfId="263" xr:uid="{00000000-0005-0000-0000-0000EA000000}"/>
    <cellStyle name="40% - Akzent5 2" xfId="264" xr:uid="{00000000-0005-0000-0000-0000EB000000}"/>
    <cellStyle name="40% - Akzent5 3" xfId="265" xr:uid="{00000000-0005-0000-0000-0000EC000000}"/>
    <cellStyle name="40% - Akzent6" xfId="266" xr:uid="{00000000-0005-0000-0000-0000ED000000}"/>
    <cellStyle name="40% - Akzent6 2" xfId="267" xr:uid="{00000000-0005-0000-0000-0000EE000000}"/>
    <cellStyle name="40% - Akzent6 3" xfId="268" xr:uid="{00000000-0005-0000-0000-0000EF000000}"/>
    <cellStyle name="60 % - Akzent1 2" xfId="269" xr:uid="{00000000-0005-0000-0000-0000F0000000}"/>
    <cellStyle name="60 % - Akzent1 2 2" xfId="270" xr:uid="{00000000-0005-0000-0000-0000F1000000}"/>
    <cellStyle name="60 % - Akzent1 3" xfId="271" xr:uid="{00000000-0005-0000-0000-0000F2000000}"/>
    <cellStyle name="60 % - Akzent1 4" xfId="663" xr:uid="{00000000-0005-0000-0000-0000F3000000}"/>
    <cellStyle name="60 % - Akzent2 2" xfId="272" xr:uid="{00000000-0005-0000-0000-0000F4000000}"/>
    <cellStyle name="60 % - Akzent2 2 2" xfId="273" xr:uid="{00000000-0005-0000-0000-0000F5000000}"/>
    <cellStyle name="60 % - Akzent2 3" xfId="274" xr:uid="{00000000-0005-0000-0000-0000F6000000}"/>
    <cellStyle name="60 % - Akzent2 4" xfId="664" xr:uid="{00000000-0005-0000-0000-0000F7000000}"/>
    <cellStyle name="60 % - Akzent3 2" xfId="275" xr:uid="{00000000-0005-0000-0000-0000F8000000}"/>
    <cellStyle name="60 % - Akzent3 2 2" xfId="276" xr:uid="{00000000-0005-0000-0000-0000F9000000}"/>
    <cellStyle name="60 % - Akzent3 3" xfId="277" xr:uid="{00000000-0005-0000-0000-0000FA000000}"/>
    <cellStyle name="60 % - Akzent3 4" xfId="665" xr:uid="{00000000-0005-0000-0000-0000FB000000}"/>
    <cellStyle name="60 % - Akzent4 2" xfId="278" xr:uid="{00000000-0005-0000-0000-0000FC000000}"/>
    <cellStyle name="60 % - Akzent4 2 2" xfId="279" xr:uid="{00000000-0005-0000-0000-0000FD000000}"/>
    <cellStyle name="60 % - Akzent4 3" xfId="280" xr:uid="{00000000-0005-0000-0000-0000FE000000}"/>
    <cellStyle name="60 % - Akzent4 4" xfId="666" xr:uid="{00000000-0005-0000-0000-0000FF000000}"/>
    <cellStyle name="60 % - Akzent5 2" xfId="281" xr:uid="{00000000-0005-0000-0000-000000010000}"/>
    <cellStyle name="60 % - Akzent5 2 2" xfId="282" xr:uid="{00000000-0005-0000-0000-000001010000}"/>
    <cellStyle name="60 % - Akzent5 3" xfId="283" xr:uid="{00000000-0005-0000-0000-000002010000}"/>
    <cellStyle name="60 % - Akzent5 4" xfId="667" xr:uid="{00000000-0005-0000-0000-000003010000}"/>
    <cellStyle name="60 % - Akzent6 2" xfId="284" xr:uid="{00000000-0005-0000-0000-000004010000}"/>
    <cellStyle name="60 % - Akzent6 2 2" xfId="285" xr:uid="{00000000-0005-0000-0000-000005010000}"/>
    <cellStyle name="60 % - Akzent6 3" xfId="286" xr:uid="{00000000-0005-0000-0000-000006010000}"/>
    <cellStyle name="60 % - Akzent6 4" xfId="668" xr:uid="{00000000-0005-0000-0000-000007010000}"/>
    <cellStyle name="60% - Accent1" xfId="287" xr:uid="{00000000-0005-0000-0000-000008010000}"/>
    <cellStyle name="60% - Accent2" xfId="288" xr:uid="{00000000-0005-0000-0000-000009010000}"/>
    <cellStyle name="60% - Accent3" xfId="289" xr:uid="{00000000-0005-0000-0000-00000A010000}"/>
    <cellStyle name="60% - Accent4" xfId="290" xr:uid="{00000000-0005-0000-0000-00000B010000}"/>
    <cellStyle name="60% - Accent5" xfId="291" xr:uid="{00000000-0005-0000-0000-00000C010000}"/>
    <cellStyle name="60% - Accent6" xfId="292" xr:uid="{00000000-0005-0000-0000-00000D010000}"/>
    <cellStyle name="60% - Akzent1" xfId="293" xr:uid="{00000000-0005-0000-0000-00000E010000}"/>
    <cellStyle name="60% - Akzent1 2" xfId="294" xr:uid="{00000000-0005-0000-0000-00000F010000}"/>
    <cellStyle name="60% - Akzent1 3" xfId="295" xr:uid="{00000000-0005-0000-0000-000010010000}"/>
    <cellStyle name="60% - Akzent2" xfId="296" xr:uid="{00000000-0005-0000-0000-000011010000}"/>
    <cellStyle name="60% - Akzent2 2" xfId="297" xr:uid="{00000000-0005-0000-0000-000012010000}"/>
    <cellStyle name="60% - Akzent2 3" xfId="298" xr:uid="{00000000-0005-0000-0000-000013010000}"/>
    <cellStyle name="60% - Akzent3" xfId="299" xr:uid="{00000000-0005-0000-0000-000014010000}"/>
    <cellStyle name="60% - Akzent3 2" xfId="300" xr:uid="{00000000-0005-0000-0000-000015010000}"/>
    <cellStyle name="60% - Akzent3 3" xfId="301" xr:uid="{00000000-0005-0000-0000-000016010000}"/>
    <cellStyle name="60% - Akzent4" xfId="302" xr:uid="{00000000-0005-0000-0000-000017010000}"/>
    <cellStyle name="60% - Akzent4 2" xfId="303" xr:uid="{00000000-0005-0000-0000-000018010000}"/>
    <cellStyle name="60% - Akzent4 3" xfId="304" xr:uid="{00000000-0005-0000-0000-000019010000}"/>
    <cellStyle name="60% - Akzent5" xfId="305" xr:uid="{00000000-0005-0000-0000-00001A010000}"/>
    <cellStyle name="60% - Akzent5 2" xfId="306" xr:uid="{00000000-0005-0000-0000-00001B010000}"/>
    <cellStyle name="60% - Akzent5 3" xfId="307" xr:uid="{00000000-0005-0000-0000-00001C010000}"/>
    <cellStyle name="60% - Akzent6" xfId="308" xr:uid="{00000000-0005-0000-0000-00001D010000}"/>
    <cellStyle name="60% - Akzent6 2" xfId="309" xr:uid="{00000000-0005-0000-0000-00001E010000}"/>
    <cellStyle name="60% - Akzent6 3" xfId="310" xr:uid="{00000000-0005-0000-0000-00001F010000}"/>
    <cellStyle name="Accent1" xfId="311" xr:uid="{00000000-0005-0000-0000-000020010000}"/>
    <cellStyle name="Accent2" xfId="312" xr:uid="{00000000-0005-0000-0000-000021010000}"/>
    <cellStyle name="Accent3" xfId="313" xr:uid="{00000000-0005-0000-0000-000022010000}"/>
    <cellStyle name="Accent4" xfId="314" xr:uid="{00000000-0005-0000-0000-000023010000}"/>
    <cellStyle name="Accent5" xfId="315" xr:uid="{00000000-0005-0000-0000-000024010000}"/>
    <cellStyle name="Accent6" xfId="316" xr:uid="{00000000-0005-0000-0000-000025010000}"/>
    <cellStyle name="Akzent1" xfId="21" builtinId="29" customBuiltin="1"/>
    <cellStyle name="Akzent1 2" xfId="317" xr:uid="{00000000-0005-0000-0000-000027010000}"/>
    <cellStyle name="Akzent1 2 2" xfId="318" xr:uid="{00000000-0005-0000-0000-000028010000}"/>
    <cellStyle name="Akzent1 3" xfId="319" xr:uid="{00000000-0005-0000-0000-000029010000}"/>
    <cellStyle name="Akzent2" xfId="24" builtinId="33" customBuiltin="1"/>
    <cellStyle name="Akzent2 2" xfId="320" xr:uid="{00000000-0005-0000-0000-00002B010000}"/>
    <cellStyle name="Akzent2 2 2" xfId="321" xr:uid="{00000000-0005-0000-0000-00002C010000}"/>
    <cellStyle name="Akzent2 3" xfId="322" xr:uid="{00000000-0005-0000-0000-00002D010000}"/>
    <cellStyle name="Akzent3" xfId="27" builtinId="37" customBuiltin="1"/>
    <cellStyle name="Akzent3 2" xfId="323" xr:uid="{00000000-0005-0000-0000-00002F010000}"/>
    <cellStyle name="Akzent3 2 2" xfId="324" xr:uid="{00000000-0005-0000-0000-000030010000}"/>
    <cellStyle name="Akzent3 3" xfId="325" xr:uid="{00000000-0005-0000-0000-000031010000}"/>
    <cellStyle name="Akzent4" xfId="30" builtinId="41" customBuiltin="1"/>
    <cellStyle name="Akzent4 2" xfId="326" xr:uid="{00000000-0005-0000-0000-000033010000}"/>
    <cellStyle name="Akzent4 2 2" xfId="327" xr:uid="{00000000-0005-0000-0000-000034010000}"/>
    <cellStyle name="Akzent4 3" xfId="328" xr:uid="{00000000-0005-0000-0000-000035010000}"/>
    <cellStyle name="Akzent5" xfId="33" builtinId="45" customBuiltin="1"/>
    <cellStyle name="Akzent5 2" xfId="329" xr:uid="{00000000-0005-0000-0000-000037010000}"/>
    <cellStyle name="Akzent5 2 2" xfId="330" xr:uid="{00000000-0005-0000-0000-000038010000}"/>
    <cellStyle name="Akzent5 3" xfId="331" xr:uid="{00000000-0005-0000-0000-000039010000}"/>
    <cellStyle name="Akzent6" xfId="36" builtinId="49" customBuiltin="1"/>
    <cellStyle name="Akzent6 2" xfId="332" xr:uid="{00000000-0005-0000-0000-00003B010000}"/>
    <cellStyle name="Akzent6 2 2" xfId="333" xr:uid="{00000000-0005-0000-0000-00003C010000}"/>
    <cellStyle name="Akzent6 3" xfId="334" xr:uid="{00000000-0005-0000-0000-00003D010000}"/>
    <cellStyle name="Ausgabe" xfId="13" builtinId="21" customBuiltin="1"/>
    <cellStyle name="Ausgabe 2" xfId="335" xr:uid="{00000000-0005-0000-0000-00003F010000}"/>
    <cellStyle name="Ausgabe 2 2" xfId="336" xr:uid="{00000000-0005-0000-0000-000040010000}"/>
    <cellStyle name="Ausgabe 3" xfId="337" xr:uid="{00000000-0005-0000-0000-000041010000}"/>
    <cellStyle name="B1" xfId="338" xr:uid="{00000000-0005-0000-0000-000042010000}"/>
    <cellStyle name="B2" xfId="339" xr:uid="{00000000-0005-0000-0000-000043010000}"/>
    <cellStyle name="B3" xfId="340" xr:uid="{00000000-0005-0000-0000-000044010000}"/>
    <cellStyle name="Bad" xfId="341" xr:uid="{00000000-0005-0000-0000-000045010000}"/>
    <cellStyle name="BDetSumme" xfId="342" xr:uid="{00000000-0005-0000-0000-000046010000}"/>
    <cellStyle name="Berechnung" xfId="14" builtinId="22" customBuiltin="1"/>
    <cellStyle name="Berechnung 2" xfId="343" xr:uid="{00000000-0005-0000-0000-000048010000}"/>
    <cellStyle name="Berechnung 2 2" xfId="344" xr:uid="{00000000-0005-0000-0000-000049010000}"/>
    <cellStyle name="Berechnung 3" xfId="345" xr:uid="{00000000-0005-0000-0000-00004A010000}"/>
    <cellStyle name="Berekening" xfId="346" xr:uid="{00000000-0005-0000-0000-00004B010000}"/>
    <cellStyle name="Bezug" xfId="347" xr:uid="{00000000-0005-0000-0000-00004C010000}"/>
    <cellStyle name="BKS1" xfId="348" xr:uid="{00000000-0005-0000-0000-00004D010000}"/>
    <cellStyle name="BPos" xfId="349" xr:uid="{00000000-0005-0000-0000-00004E010000}"/>
    <cellStyle name="Calculation" xfId="350" xr:uid="{00000000-0005-0000-0000-00004F010000}"/>
    <cellStyle name="Check Cell" xfId="351" xr:uid="{00000000-0005-0000-0000-000050010000}"/>
    <cellStyle name="Comma [0]" xfId="352" xr:uid="{00000000-0005-0000-0000-000051010000}"/>
    <cellStyle name="Comma_BOG_NE_kAB_GemAnlagen_20051007_1032" xfId="353" xr:uid="{00000000-0005-0000-0000-000052010000}"/>
    <cellStyle name="Controlecel" xfId="354" xr:uid="{00000000-0005-0000-0000-000053010000}"/>
    <cellStyle name="Currency [0]" xfId="355" xr:uid="{00000000-0005-0000-0000-000054010000}"/>
    <cellStyle name="Datum" xfId="356" xr:uid="{00000000-0005-0000-0000-000055010000}"/>
    <cellStyle name="Datum [0]" xfId="357" xr:uid="{00000000-0005-0000-0000-000056010000}"/>
    <cellStyle name="Datum_070427-2 Abfrage_Strom" xfId="358" xr:uid="{00000000-0005-0000-0000-000057010000}"/>
    <cellStyle name="Detail" xfId="359" xr:uid="{00000000-0005-0000-0000-000058010000}"/>
    <cellStyle name="DetailName" xfId="360" xr:uid="{00000000-0005-0000-0000-000059010000}"/>
    <cellStyle name="Dezimal [0] 2" xfId="361" xr:uid="{00000000-0005-0000-0000-00005A010000}"/>
    <cellStyle name="Dezimal [0] 3" xfId="362" xr:uid="{00000000-0005-0000-0000-00005B010000}"/>
    <cellStyle name="Dezimal 2" xfId="2" xr:uid="{00000000-0005-0000-0000-00005C010000}"/>
    <cellStyle name="Dezimal 2 2" xfId="364" xr:uid="{00000000-0005-0000-0000-00005D010000}"/>
    <cellStyle name="Dezimal 2 2 2" xfId="693" xr:uid="{00000000-0005-0000-0000-00005E010000}"/>
    <cellStyle name="Dezimal 2 3" xfId="363" xr:uid="{00000000-0005-0000-0000-00005F010000}"/>
    <cellStyle name="Dezimal 2 3 2" xfId="672" xr:uid="{00000000-0005-0000-0000-000060010000}"/>
    <cellStyle name="Dezimal 3" xfId="365" xr:uid="{00000000-0005-0000-0000-000061010000}"/>
    <cellStyle name="Dezimal 3 2" xfId="366" xr:uid="{00000000-0005-0000-0000-000062010000}"/>
    <cellStyle name="Dezimal 3 2 2" xfId="691" xr:uid="{00000000-0005-0000-0000-000063010000}"/>
    <cellStyle name="Dezimal 3 3" xfId="692" xr:uid="{00000000-0005-0000-0000-000064010000}"/>
    <cellStyle name="Eingabe" xfId="12" builtinId="20" customBuiltin="1"/>
    <cellStyle name="Eingabe 2" xfId="367" xr:uid="{00000000-0005-0000-0000-000066010000}"/>
    <cellStyle name="Eingabe 2 2" xfId="368" xr:uid="{00000000-0005-0000-0000-000067010000}"/>
    <cellStyle name="Eingabe 3" xfId="369" xr:uid="{00000000-0005-0000-0000-000068010000}"/>
    <cellStyle name="Ergebnis" xfId="20" builtinId="25" customBuiltin="1"/>
    <cellStyle name="Ergebnis 2" xfId="370" xr:uid="{00000000-0005-0000-0000-00006A010000}"/>
    <cellStyle name="Ergebnis 2 2" xfId="371" xr:uid="{00000000-0005-0000-0000-00006B010000}"/>
    <cellStyle name="Ergebnis 3" xfId="372" xr:uid="{00000000-0005-0000-0000-00006C010000}"/>
    <cellStyle name="Erklärender Text" xfId="19" builtinId="53" customBuiltin="1"/>
    <cellStyle name="Erklärender Text 2" xfId="373" xr:uid="{00000000-0005-0000-0000-00006E010000}"/>
    <cellStyle name="Erklärender Text 2 2" xfId="374" xr:uid="{00000000-0005-0000-0000-00006F010000}"/>
    <cellStyle name="Erklärender Text 3" xfId="375" xr:uid="{00000000-0005-0000-0000-000070010000}"/>
    <cellStyle name="Euro" xfId="376" xr:uid="{00000000-0005-0000-0000-000071010000}"/>
    <cellStyle name="Euro 2" xfId="377" xr:uid="{00000000-0005-0000-0000-000072010000}"/>
    <cellStyle name="Euro 2 2" xfId="378" xr:uid="{00000000-0005-0000-0000-000073010000}"/>
    <cellStyle name="Euro 2 2 2" xfId="379" xr:uid="{00000000-0005-0000-0000-000074010000}"/>
    <cellStyle name="Euro 2 2 2 2" xfId="689" xr:uid="{00000000-0005-0000-0000-000075010000}"/>
    <cellStyle name="Euro 2 2 3" xfId="690" xr:uid="{00000000-0005-0000-0000-000076010000}"/>
    <cellStyle name="Euro 2 3" xfId="380" xr:uid="{00000000-0005-0000-0000-000077010000}"/>
    <cellStyle name="Euro 2 3 2" xfId="381" xr:uid="{00000000-0005-0000-0000-000078010000}"/>
    <cellStyle name="Euro 2 3 2 2" xfId="687" xr:uid="{00000000-0005-0000-0000-000079010000}"/>
    <cellStyle name="Euro 2 3 3" xfId="688" xr:uid="{00000000-0005-0000-0000-00007A010000}"/>
    <cellStyle name="Euro 2 4" xfId="382" xr:uid="{00000000-0005-0000-0000-00007B010000}"/>
    <cellStyle name="Euro 2 4 2" xfId="686" xr:uid="{00000000-0005-0000-0000-00007C010000}"/>
    <cellStyle name="Euro 3" xfId="383" xr:uid="{00000000-0005-0000-0000-00007D010000}"/>
    <cellStyle name="Euro 4" xfId="384" xr:uid="{00000000-0005-0000-0000-00007E010000}"/>
    <cellStyle name="Euro_Aufbereitung SQL 2011" xfId="385" xr:uid="{00000000-0005-0000-0000-00007F010000}"/>
    <cellStyle name="Explanatory Text" xfId="386" xr:uid="{00000000-0005-0000-0000-000080010000}"/>
    <cellStyle name="Fest" xfId="387" xr:uid="{00000000-0005-0000-0000-000081010000}"/>
    <cellStyle name="Fest - Formatvorlage2" xfId="388" xr:uid="{00000000-0005-0000-0000-000082010000}"/>
    <cellStyle name="Fest_070427-2 Abfrage_Strom" xfId="389" xr:uid="{00000000-0005-0000-0000-000083010000}"/>
    <cellStyle name="Followed Hyperlink" xfId="390" xr:uid="{00000000-0005-0000-0000-000084010000}"/>
    <cellStyle name="Followed Hyperlink 2" xfId="391" xr:uid="{00000000-0005-0000-0000-000085010000}"/>
    <cellStyle name="Ganzzahl" xfId="392" xr:uid="{00000000-0005-0000-0000-000086010000}"/>
    <cellStyle name="Gekoppelde cel" xfId="393" xr:uid="{00000000-0005-0000-0000-000087010000}"/>
    <cellStyle name="GKS1" xfId="394" xr:uid="{00000000-0005-0000-0000-000088010000}"/>
    <cellStyle name="Goed" xfId="395" xr:uid="{00000000-0005-0000-0000-000089010000}"/>
    <cellStyle name="Good" xfId="396" xr:uid="{00000000-0005-0000-0000-00008A010000}"/>
    <cellStyle name="GP" xfId="397" xr:uid="{00000000-0005-0000-0000-00008B010000}"/>
    <cellStyle name="Gruppe" xfId="398" xr:uid="{00000000-0005-0000-0000-00008C010000}"/>
    <cellStyle name="Gruppe 2" xfId="399" xr:uid="{00000000-0005-0000-0000-00008D010000}"/>
    <cellStyle name="Gruppe 2 2" xfId="400" xr:uid="{00000000-0005-0000-0000-00008E010000}"/>
    <cellStyle name="Gruppe 2 3" xfId="401" xr:uid="{00000000-0005-0000-0000-00008F010000}"/>
    <cellStyle name="Gruppe_Tabelle1" xfId="402" xr:uid="{00000000-0005-0000-0000-000090010000}"/>
    <cellStyle name="Gut" xfId="10" builtinId="26" customBuiltin="1"/>
    <cellStyle name="Gut 2" xfId="403" xr:uid="{00000000-0005-0000-0000-000092010000}"/>
    <cellStyle name="Gut 2 2" xfId="404" xr:uid="{00000000-0005-0000-0000-000093010000}"/>
    <cellStyle name="Gut 2 3" xfId="405" xr:uid="{00000000-0005-0000-0000-000094010000}"/>
    <cellStyle name="Gut 3" xfId="406" xr:uid="{00000000-0005-0000-0000-000095010000}"/>
    <cellStyle name="GV1" xfId="407" xr:uid="{00000000-0005-0000-0000-000096010000}"/>
    <cellStyle name="GV2" xfId="408" xr:uid="{00000000-0005-0000-0000-000097010000}"/>
    <cellStyle name="GVDetKopf" xfId="409" xr:uid="{00000000-0005-0000-0000-000098010000}"/>
    <cellStyle name="GVDetSumme" xfId="410" xr:uid="{00000000-0005-0000-0000-000099010000}"/>
    <cellStyle name="GVKatKopf" xfId="411" xr:uid="{00000000-0005-0000-0000-00009A010000}"/>
    <cellStyle name="Heading 1" xfId="412" xr:uid="{00000000-0005-0000-0000-00009B010000}"/>
    <cellStyle name="Heading 2" xfId="413" xr:uid="{00000000-0005-0000-0000-00009C010000}"/>
    <cellStyle name="Heading 3" xfId="414" xr:uid="{00000000-0005-0000-0000-00009D010000}"/>
    <cellStyle name="Heading 4" xfId="415" xr:uid="{00000000-0005-0000-0000-00009E010000}"/>
    <cellStyle name="Hyperlink 2" xfId="416" xr:uid="{00000000-0005-0000-0000-00009F010000}"/>
    <cellStyle name="Hyperlink 2 2" xfId="417" xr:uid="{00000000-0005-0000-0000-0000A0010000}"/>
    <cellStyle name="Hyperlink 2 3" xfId="418" xr:uid="{00000000-0005-0000-0000-0000A1010000}"/>
    <cellStyle name="Hyperlink 3" xfId="419" xr:uid="{00000000-0005-0000-0000-0000A2010000}"/>
    <cellStyle name="Hyperlink 4" xfId="420" xr:uid="{00000000-0005-0000-0000-0000A3010000}"/>
    <cellStyle name="Input" xfId="421" xr:uid="{00000000-0005-0000-0000-0000A4010000}"/>
    <cellStyle name="Invoer" xfId="422" xr:uid="{00000000-0005-0000-0000-0000A5010000}"/>
    <cellStyle name="Jahr" xfId="423" xr:uid="{00000000-0005-0000-0000-0000A6010000}"/>
    <cellStyle name="Jahr 2" xfId="424" xr:uid="{00000000-0005-0000-0000-0000A7010000}"/>
    <cellStyle name="Jahr 2 2" xfId="425" xr:uid="{00000000-0005-0000-0000-0000A8010000}"/>
    <cellStyle name="Jahr 2 3" xfId="426" xr:uid="{00000000-0005-0000-0000-0000A9010000}"/>
    <cellStyle name="Jahr_Tabelle1" xfId="427" xr:uid="{00000000-0005-0000-0000-0000AA010000}"/>
    <cellStyle name="Klammer [0]" xfId="428" xr:uid="{00000000-0005-0000-0000-0000AB010000}"/>
    <cellStyle name="Klammer [1]" xfId="429" xr:uid="{00000000-0005-0000-0000-0000AC010000}"/>
    <cellStyle name="Komma" xfId="705" builtinId="3"/>
    <cellStyle name="Komma 2" xfId="430" xr:uid="{00000000-0005-0000-0000-0000AE010000}"/>
    <cellStyle name="Komma 2 2" xfId="431" xr:uid="{00000000-0005-0000-0000-0000AF010000}"/>
    <cellStyle name="Komma 2 2 2" xfId="685" xr:uid="{00000000-0005-0000-0000-0000B0010000}"/>
    <cellStyle name="Komma 2 3" xfId="432" xr:uid="{00000000-0005-0000-0000-0000B1010000}"/>
    <cellStyle name="Komma 2 3 2" xfId="684" xr:uid="{00000000-0005-0000-0000-0000B2010000}"/>
    <cellStyle name="Komma 3" xfId="433" xr:uid="{00000000-0005-0000-0000-0000B3010000}"/>
    <cellStyle name="Komma 3 2" xfId="694" xr:uid="{00000000-0005-0000-0000-0000B4010000}"/>
    <cellStyle name="Komma 4" xfId="434" xr:uid="{00000000-0005-0000-0000-0000B5010000}"/>
    <cellStyle name="Komma 4 2" xfId="683" xr:uid="{00000000-0005-0000-0000-0000B6010000}"/>
    <cellStyle name="Komma 5" xfId="669" xr:uid="{00000000-0005-0000-0000-0000B7010000}"/>
    <cellStyle name="Komma0 - Formatvorlage1" xfId="435" xr:uid="{00000000-0005-0000-0000-0000B8010000}"/>
    <cellStyle name="Komma0 - Formatvorlage3" xfId="436" xr:uid="{00000000-0005-0000-0000-0000B9010000}"/>
    <cellStyle name="Komma1 - Formatvorlage1" xfId="437" xr:uid="{00000000-0005-0000-0000-0000BA010000}"/>
    <cellStyle name="Kop 1" xfId="438" xr:uid="{00000000-0005-0000-0000-0000BB010000}"/>
    <cellStyle name="Kop 2" xfId="439" xr:uid="{00000000-0005-0000-0000-0000BC010000}"/>
    <cellStyle name="Kop 3" xfId="440" xr:uid="{00000000-0005-0000-0000-0000BD010000}"/>
    <cellStyle name="Kop 4" xfId="441" xr:uid="{00000000-0005-0000-0000-0000BE010000}"/>
    <cellStyle name="Kopfzeile1" xfId="442" xr:uid="{00000000-0005-0000-0000-0000BF010000}"/>
    <cellStyle name="Kopfzeile2" xfId="443" xr:uid="{00000000-0005-0000-0000-0000C0010000}"/>
    <cellStyle name="KosyDefault" xfId="670" xr:uid="{00000000-0005-0000-0000-0000C1010000}"/>
    <cellStyle name="Link" xfId="706" builtinId="8"/>
    <cellStyle name="Linked Cell" xfId="444" xr:uid="{00000000-0005-0000-0000-0000C2010000}"/>
    <cellStyle name="Mio DM (0)" xfId="445" xr:uid="{00000000-0005-0000-0000-0000C3010000}"/>
    <cellStyle name="Mio DM (1)" xfId="446" xr:uid="{00000000-0005-0000-0000-0000C4010000}"/>
    <cellStyle name="Neutraal" xfId="447" xr:uid="{00000000-0005-0000-0000-0000C5010000}"/>
    <cellStyle name="Neutral 2" xfId="448" xr:uid="{00000000-0005-0000-0000-0000C6010000}"/>
    <cellStyle name="Neutral 2 2" xfId="449" xr:uid="{00000000-0005-0000-0000-0000C7010000}"/>
    <cellStyle name="Neutral 2 3" xfId="450" xr:uid="{00000000-0005-0000-0000-0000C8010000}"/>
    <cellStyle name="Neutral 3" xfId="451" xr:uid="{00000000-0005-0000-0000-0000C9010000}"/>
    <cellStyle name="Neutral 3 2" xfId="452" xr:uid="{00000000-0005-0000-0000-0000CA010000}"/>
    <cellStyle name="Neutral 4" xfId="661" xr:uid="{00000000-0005-0000-0000-0000CB010000}"/>
    <cellStyle name="normal" xfId="453" xr:uid="{00000000-0005-0000-0000-0000CC010000}"/>
    <cellStyle name="normal 2" xfId="454" xr:uid="{00000000-0005-0000-0000-0000CD010000}"/>
    <cellStyle name="Normal_erfassungsmatrix 04" xfId="455" xr:uid="{00000000-0005-0000-0000-0000CE010000}"/>
    <cellStyle name="Note" xfId="456" xr:uid="{00000000-0005-0000-0000-0000CF010000}"/>
    <cellStyle name="Notitie" xfId="457" xr:uid="{00000000-0005-0000-0000-0000D0010000}"/>
    <cellStyle name="Notiz" xfId="18" builtinId="10" customBuiltin="1"/>
    <cellStyle name="Notiz 2" xfId="458" xr:uid="{00000000-0005-0000-0000-0000D2010000}"/>
    <cellStyle name="Notiz 2 2" xfId="459" xr:uid="{00000000-0005-0000-0000-0000D3010000}"/>
    <cellStyle name="Notiz 2 3" xfId="460" xr:uid="{00000000-0005-0000-0000-0000D4010000}"/>
    <cellStyle name="Notiz 3" xfId="461" xr:uid="{00000000-0005-0000-0000-0000D5010000}"/>
    <cellStyle name="Ongeldig" xfId="462" xr:uid="{00000000-0005-0000-0000-0000D6010000}"/>
    <cellStyle name="Output" xfId="463" xr:uid="{00000000-0005-0000-0000-0000D7010000}"/>
    <cellStyle name="Plus [0]" xfId="464" xr:uid="{00000000-0005-0000-0000-0000D8010000}"/>
    <cellStyle name="Plus [1]" xfId="465" xr:uid="{00000000-0005-0000-0000-0000D9010000}"/>
    <cellStyle name="Prozent" xfId="5" builtinId="5"/>
    <cellStyle name="Prozent 2" xfId="466" xr:uid="{00000000-0005-0000-0000-0000DB010000}"/>
    <cellStyle name="Prozent 2 2" xfId="467" xr:uid="{00000000-0005-0000-0000-0000DC010000}"/>
    <cellStyle name="Prozent 2 3" xfId="468" xr:uid="{00000000-0005-0000-0000-0000DD010000}"/>
    <cellStyle name="Prozent 3" xfId="469" xr:uid="{00000000-0005-0000-0000-0000DE010000}"/>
    <cellStyle name="Prozent 4" xfId="470" xr:uid="{00000000-0005-0000-0000-0000DF010000}"/>
    <cellStyle name="Prozent 4 2" xfId="471" xr:uid="{00000000-0005-0000-0000-0000E0010000}"/>
    <cellStyle name="Prozent 4 3" xfId="472" xr:uid="{00000000-0005-0000-0000-0000E1010000}"/>
    <cellStyle name="Prozent 5" xfId="473" xr:uid="{00000000-0005-0000-0000-0000E2010000}"/>
    <cellStyle name="Prozent 5 2" xfId="474" xr:uid="{00000000-0005-0000-0000-0000E3010000}"/>
    <cellStyle name="Prozent 5 2 2" xfId="682" xr:uid="{00000000-0005-0000-0000-0000E4010000}"/>
    <cellStyle name="Prozent 5 3" xfId="475" xr:uid="{00000000-0005-0000-0000-0000E5010000}"/>
    <cellStyle name="Prozent 6" xfId="476" xr:uid="{00000000-0005-0000-0000-0000E6010000}"/>
    <cellStyle name="Prozent 7" xfId="477" xr:uid="{00000000-0005-0000-0000-0000E7010000}"/>
    <cellStyle name="Prozent 7 2" xfId="681" xr:uid="{00000000-0005-0000-0000-0000E8010000}"/>
    <cellStyle name="Prozent[1]" xfId="478" xr:uid="{00000000-0005-0000-0000-0000E9010000}"/>
    <cellStyle name="Prozent[2]" xfId="479" xr:uid="{00000000-0005-0000-0000-0000EA010000}"/>
    <cellStyle name="SAPBEXaggData" xfId="480" xr:uid="{00000000-0005-0000-0000-0000EB010000}"/>
    <cellStyle name="SAPBEXaggDataEmph" xfId="481" xr:uid="{00000000-0005-0000-0000-0000EC010000}"/>
    <cellStyle name="SAPBEXaggItem" xfId="482" xr:uid="{00000000-0005-0000-0000-0000ED010000}"/>
    <cellStyle name="SAPBEXaggItemX" xfId="483" xr:uid="{00000000-0005-0000-0000-0000EE010000}"/>
    <cellStyle name="SAPBEXchaText" xfId="484" xr:uid="{00000000-0005-0000-0000-0000EF010000}"/>
    <cellStyle name="SAPBEXexcBad7" xfId="485" xr:uid="{00000000-0005-0000-0000-0000F0010000}"/>
    <cellStyle name="SAPBEXexcBad8" xfId="486" xr:uid="{00000000-0005-0000-0000-0000F1010000}"/>
    <cellStyle name="SAPBEXexcBad9" xfId="487" xr:uid="{00000000-0005-0000-0000-0000F2010000}"/>
    <cellStyle name="SAPBEXexcCritical4" xfId="488" xr:uid="{00000000-0005-0000-0000-0000F3010000}"/>
    <cellStyle name="SAPBEXexcCritical5" xfId="489" xr:uid="{00000000-0005-0000-0000-0000F4010000}"/>
    <cellStyle name="SAPBEXexcCritical6" xfId="490" xr:uid="{00000000-0005-0000-0000-0000F5010000}"/>
    <cellStyle name="SAPBEXexcGood1" xfId="491" xr:uid="{00000000-0005-0000-0000-0000F6010000}"/>
    <cellStyle name="SAPBEXexcGood2" xfId="492" xr:uid="{00000000-0005-0000-0000-0000F7010000}"/>
    <cellStyle name="SAPBEXexcGood3" xfId="493" xr:uid="{00000000-0005-0000-0000-0000F8010000}"/>
    <cellStyle name="SAPBEXfilterDrill" xfId="494" xr:uid="{00000000-0005-0000-0000-0000F9010000}"/>
    <cellStyle name="SAPBEXfilterItem" xfId="495" xr:uid="{00000000-0005-0000-0000-0000FA010000}"/>
    <cellStyle name="SAPBEXfilterText" xfId="496" xr:uid="{00000000-0005-0000-0000-0000FB010000}"/>
    <cellStyle name="SAPBEXformats" xfId="497" xr:uid="{00000000-0005-0000-0000-0000FC010000}"/>
    <cellStyle name="SAPBEXheaderItem" xfId="498" xr:uid="{00000000-0005-0000-0000-0000FD010000}"/>
    <cellStyle name="SAPBEXheaderText" xfId="499" xr:uid="{00000000-0005-0000-0000-0000FE010000}"/>
    <cellStyle name="SAPBEXHLevel0" xfId="500" xr:uid="{00000000-0005-0000-0000-0000FF010000}"/>
    <cellStyle name="SAPBEXHLevel0X" xfId="501" xr:uid="{00000000-0005-0000-0000-000000020000}"/>
    <cellStyle name="SAPBEXHLevel1" xfId="502" xr:uid="{00000000-0005-0000-0000-000001020000}"/>
    <cellStyle name="SAPBEXHLevel1X" xfId="503" xr:uid="{00000000-0005-0000-0000-000002020000}"/>
    <cellStyle name="SAPBEXHLevel2" xfId="504" xr:uid="{00000000-0005-0000-0000-000003020000}"/>
    <cellStyle name="SAPBEXHLevel2X" xfId="505" xr:uid="{00000000-0005-0000-0000-000004020000}"/>
    <cellStyle name="SAPBEXHLevel3" xfId="506" xr:uid="{00000000-0005-0000-0000-000005020000}"/>
    <cellStyle name="SAPBEXHLevel3X" xfId="507" xr:uid="{00000000-0005-0000-0000-000006020000}"/>
    <cellStyle name="SAPBEXresData" xfId="508" xr:uid="{00000000-0005-0000-0000-000007020000}"/>
    <cellStyle name="SAPBEXresDataEmph" xfId="509" xr:uid="{00000000-0005-0000-0000-000008020000}"/>
    <cellStyle name="SAPBEXresItem" xfId="510" xr:uid="{00000000-0005-0000-0000-000009020000}"/>
    <cellStyle name="SAPBEXresItemX" xfId="511" xr:uid="{00000000-0005-0000-0000-00000A020000}"/>
    <cellStyle name="SAPBEXstdData" xfId="512" xr:uid="{00000000-0005-0000-0000-00000B020000}"/>
    <cellStyle name="SAPBEXstdDataEmph" xfId="513" xr:uid="{00000000-0005-0000-0000-00000C020000}"/>
    <cellStyle name="SAPBEXstdItem" xfId="514" xr:uid="{00000000-0005-0000-0000-00000D020000}"/>
    <cellStyle name="SAPBEXstdItem 2" xfId="515" xr:uid="{00000000-0005-0000-0000-00000E020000}"/>
    <cellStyle name="SAPBEXstdItem 3" xfId="516" xr:uid="{00000000-0005-0000-0000-00000F020000}"/>
    <cellStyle name="SAPBEXstdItemX" xfId="517" xr:uid="{00000000-0005-0000-0000-000010020000}"/>
    <cellStyle name="SAPBEXtitle" xfId="518" xr:uid="{00000000-0005-0000-0000-000011020000}"/>
    <cellStyle name="SAPBEXundefined" xfId="519" xr:uid="{00000000-0005-0000-0000-000012020000}"/>
    <cellStyle name="Schattiert" xfId="520" xr:uid="{00000000-0005-0000-0000-000013020000}"/>
    <cellStyle name="Schlecht" xfId="11" builtinId="27" customBuiltin="1"/>
    <cellStyle name="Schlecht 2" xfId="521" xr:uid="{00000000-0005-0000-0000-000015020000}"/>
    <cellStyle name="Schlecht 2 2" xfId="522" xr:uid="{00000000-0005-0000-0000-000016020000}"/>
    <cellStyle name="Schlecht 3" xfId="523" xr:uid="{00000000-0005-0000-0000-000017020000}"/>
    <cellStyle name="Standard" xfId="0" builtinId="0"/>
    <cellStyle name="Standard 10" xfId="524" xr:uid="{00000000-0005-0000-0000-000019020000}"/>
    <cellStyle name="Standard 11" xfId="525" xr:uid="{00000000-0005-0000-0000-00001A020000}"/>
    <cellStyle name="Standard 11 2" xfId="526" xr:uid="{00000000-0005-0000-0000-00001B020000}"/>
    <cellStyle name="Standard 11 3" xfId="527" xr:uid="{00000000-0005-0000-0000-00001C020000}"/>
    <cellStyle name="Standard 12" xfId="528" xr:uid="{00000000-0005-0000-0000-00001D020000}"/>
    <cellStyle name="Standard 12 2" xfId="529" xr:uid="{00000000-0005-0000-0000-00001E020000}"/>
    <cellStyle name="Standard 13" xfId="530" xr:uid="{00000000-0005-0000-0000-00001F020000}"/>
    <cellStyle name="Standard 14" xfId="531" xr:uid="{00000000-0005-0000-0000-000020020000}"/>
    <cellStyle name="Standard 15" xfId="532" xr:uid="{00000000-0005-0000-0000-000021020000}"/>
    <cellStyle name="Standard 16" xfId="533" xr:uid="{00000000-0005-0000-0000-000022020000}"/>
    <cellStyle name="Standard 17" xfId="534" xr:uid="{00000000-0005-0000-0000-000023020000}"/>
    <cellStyle name="Standard 18" xfId="535" xr:uid="{00000000-0005-0000-0000-000024020000}"/>
    <cellStyle name="Standard 19" xfId="536" xr:uid="{00000000-0005-0000-0000-000025020000}"/>
    <cellStyle name="Standard 2" xfId="1" xr:uid="{00000000-0005-0000-0000-000026020000}"/>
    <cellStyle name="Standard 2 2" xfId="39" xr:uid="{00000000-0005-0000-0000-000027020000}"/>
    <cellStyle name="Standard 2 2 2" xfId="537" xr:uid="{00000000-0005-0000-0000-000028020000}"/>
    <cellStyle name="Standard 2 2 2 2" xfId="538" xr:uid="{00000000-0005-0000-0000-000029020000}"/>
    <cellStyle name="Standard 2 2 2 3" xfId="539" xr:uid="{00000000-0005-0000-0000-00002A020000}"/>
    <cellStyle name="Standard 2 2 3" xfId="540" xr:uid="{00000000-0005-0000-0000-00002B020000}"/>
    <cellStyle name="Standard 2 2 4" xfId="541" xr:uid="{00000000-0005-0000-0000-00002C020000}"/>
    <cellStyle name="Standard 2 2 5" xfId="542" xr:uid="{00000000-0005-0000-0000-00002D020000}"/>
    <cellStyle name="Standard 2 2_EEG-Vergütungen und vNNE" xfId="543" xr:uid="{00000000-0005-0000-0000-00002E020000}"/>
    <cellStyle name="Standard 2 3" xfId="544" xr:uid="{00000000-0005-0000-0000-00002F020000}"/>
    <cellStyle name="Standard 2 3 2" xfId="545" xr:uid="{00000000-0005-0000-0000-000030020000}"/>
    <cellStyle name="Standard 2 3 3" xfId="546" xr:uid="{00000000-0005-0000-0000-000031020000}"/>
    <cellStyle name="Standard 2 4" xfId="547" xr:uid="{00000000-0005-0000-0000-000032020000}"/>
    <cellStyle name="Standard 2 4 2" xfId="548" xr:uid="{00000000-0005-0000-0000-000033020000}"/>
    <cellStyle name="Standard 2 4 3" xfId="549" xr:uid="{00000000-0005-0000-0000-000034020000}"/>
    <cellStyle name="Standard 2 5" xfId="550" xr:uid="{00000000-0005-0000-0000-000035020000}"/>
    <cellStyle name="Standard 2 5 2" xfId="551" xr:uid="{00000000-0005-0000-0000-000036020000}"/>
    <cellStyle name="Standard 2 5 3" xfId="552" xr:uid="{00000000-0005-0000-0000-000037020000}"/>
    <cellStyle name="Standard 2 5 4" xfId="700" xr:uid="{00000000-0005-0000-0000-000038020000}"/>
    <cellStyle name="Standard 2 6" xfId="553" xr:uid="{00000000-0005-0000-0000-000039020000}"/>
    <cellStyle name="Standard 2 6 2" xfId="554" xr:uid="{00000000-0005-0000-0000-00003A020000}"/>
    <cellStyle name="Standard 2 6 2 2" xfId="555" xr:uid="{00000000-0005-0000-0000-00003B020000}"/>
    <cellStyle name="Standard 2 6 2 2 2" xfId="680" xr:uid="{00000000-0005-0000-0000-00003C020000}"/>
    <cellStyle name="Standard 2 6 2 3" xfId="695" xr:uid="{00000000-0005-0000-0000-00003D020000}"/>
    <cellStyle name="Standard 2 7" xfId="556" xr:uid="{00000000-0005-0000-0000-00003E020000}"/>
    <cellStyle name="Standard 2 8" xfId="557" xr:uid="{00000000-0005-0000-0000-00003F020000}"/>
    <cellStyle name="Standard 2 8 2" xfId="703" xr:uid="{00000000-0005-0000-0000-000040020000}"/>
    <cellStyle name="Standard 2_Aufbereitung SQL 2011" xfId="558" xr:uid="{00000000-0005-0000-0000-000041020000}"/>
    <cellStyle name="Standard 20" xfId="559" xr:uid="{00000000-0005-0000-0000-000042020000}"/>
    <cellStyle name="Standard 21" xfId="560" xr:uid="{00000000-0005-0000-0000-000043020000}"/>
    <cellStyle name="Standard 22" xfId="561" xr:uid="{00000000-0005-0000-0000-000044020000}"/>
    <cellStyle name="Standard 23" xfId="562" xr:uid="{00000000-0005-0000-0000-000045020000}"/>
    <cellStyle name="Standard 24" xfId="563" xr:uid="{00000000-0005-0000-0000-000046020000}"/>
    <cellStyle name="Standard 25" xfId="564" xr:uid="{00000000-0005-0000-0000-000047020000}"/>
    <cellStyle name="Standard 25 2" xfId="679" xr:uid="{00000000-0005-0000-0000-000048020000}"/>
    <cellStyle name="Standard 26" xfId="565" xr:uid="{00000000-0005-0000-0000-000049020000}"/>
    <cellStyle name="Standard 26 2" xfId="678" xr:uid="{00000000-0005-0000-0000-00004A020000}"/>
    <cellStyle name="Standard 27" xfId="566" xr:uid="{00000000-0005-0000-0000-00004B020000}"/>
    <cellStyle name="Standard 27 2" xfId="662" xr:uid="{00000000-0005-0000-0000-00004C020000}"/>
    <cellStyle name="Standard 28" xfId="567" xr:uid="{00000000-0005-0000-0000-00004D020000}"/>
    <cellStyle name="Standard 28 2" xfId="677" xr:uid="{00000000-0005-0000-0000-00004E020000}"/>
    <cellStyle name="Standard 29" xfId="568" xr:uid="{00000000-0005-0000-0000-00004F020000}"/>
    <cellStyle name="Standard 29 2" xfId="676" xr:uid="{00000000-0005-0000-0000-000050020000}"/>
    <cellStyle name="Standard 3" xfId="3" xr:uid="{00000000-0005-0000-0000-000051020000}"/>
    <cellStyle name="Standard 3 2" xfId="4" xr:uid="{00000000-0005-0000-0000-000052020000}"/>
    <cellStyle name="Standard 3 2 2" xfId="569" xr:uid="{00000000-0005-0000-0000-000053020000}"/>
    <cellStyle name="Standard 3 3" xfId="570" xr:uid="{00000000-0005-0000-0000-000054020000}"/>
    <cellStyle name="Standard 3 4" xfId="571" xr:uid="{00000000-0005-0000-0000-000055020000}"/>
    <cellStyle name="Standard 3 5" xfId="572" xr:uid="{00000000-0005-0000-0000-000056020000}"/>
    <cellStyle name="Standard 3 6" xfId="40" xr:uid="{00000000-0005-0000-0000-000057020000}"/>
    <cellStyle name="Standard 3_EEG_Jahresabschluss_2011_11YR00000002483B_Erzeugung" xfId="573" xr:uid="{00000000-0005-0000-0000-000058020000}"/>
    <cellStyle name="Standard 30" xfId="574" xr:uid="{00000000-0005-0000-0000-000059020000}"/>
    <cellStyle name="Standard 30 2" xfId="704" xr:uid="{00000000-0005-0000-0000-00005A020000}"/>
    <cellStyle name="Standard 4" xfId="575" xr:uid="{00000000-0005-0000-0000-00005B020000}"/>
    <cellStyle name="Standard 4 2" xfId="699" xr:uid="{00000000-0005-0000-0000-00005C020000}"/>
    <cellStyle name="Standard 5" xfId="576" xr:uid="{00000000-0005-0000-0000-00005D020000}"/>
    <cellStyle name="Standard 5 2" xfId="577" xr:uid="{00000000-0005-0000-0000-00005E020000}"/>
    <cellStyle name="Standard 5 3" xfId="578" xr:uid="{00000000-0005-0000-0000-00005F020000}"/>
    <cellStyle name="Standard 6" xfId="579" xr:uid="{00000000-0005-0000-0000-000060020000}"/>
    <cellStyle name="Standard 6 2" xfId="580" xr:uid="{00000000-0005-0000-0000-000061020000}"/>
    <cellStyle name="Standard 6 3" xfId="581" xr:uid="{00000000-0005-0000-0000-000062020000}"/>
    <cellStyle name="Standard 7" xfId="582" xr:uid="{00000000-0005-0000-0000-000063020000}"/>
    <cellStyle name="Standard 8" xfId="583" xr:uid="{00000000-0005-0000-0000-000064020000}"/>
    <cellStyle name="Standard 9" xfId="584" xr:uid="{00000000-0005-0000-0000-000065020000}"/>
    <cellStyle name="Standard 9 10" xfId="585" xr:uid="{00000000-0005-0000-0000-000066020000}"/>
    <cellStyle name="Standard 9 11" xfId="586" xr:uid="{00000000-0005-0000-0000-000067020000}"/>
    <cellStyle name="Standard 9 12" xfId="587" xr:uid="{00000000-0005-0000-0000-000068020000}"/>
    <cellStyle name="Standard 9 13" xfId="588" xr:uid="{00000000-0005-0000-0000-000069020000}"/>
    <cellStyle name="Standard 9 14" xfId="589" xr:uid="{00000000-0005-0000-0000-00006A020000}"/>
    <cellStyle name="Standard 9 2" xfId="590" xr:uid="{00000000-0005-0000-0000-00006B020000}"/>
    <cellStyle name="Standard 9 3" xfId="591" xr:uid="{00000000-0005-0000-0000-00006C020000}"/>
    <cellStyle name="Standard 9 4" xfId="592" xr:uid="{00000000-0005-0000-0000-00006D020000}"/>
    <cellStyle name="Standard 9 5" xfId="593" xr:uid="{00000000-0005-0000-0000-00006E020000}"/>
    <cellStyle name="Standard 9 6" xfId="594" xr:uid="{00000000-0005-0000-0000-00006F020000}"/>
    <cellStyle name="Standard 9 7" xfId="595" xr:uid="{00000000-0005-0000-0000-000070020000}"/>
    <cellStyle name="Standard 9 8" xfId="596" xr:uid="{00000000-0005-0000-0000-000071020000}"/>
    <cellStyle name="Standard 9 9" xfId="597" xr:uid="{00000000-0005-0000-0000-000072020000}"/>
    <cellStyle name="Standard-fett" xfId="598" xr:uid="{00000000-0005-0000-0000-000073020000}"/>
    <cellStyle name="Summe" xfId="599" xr:uid="{00000000-0005-0000-0000-000074020000}"/>
    <cellStyle name="Tabelle Text 9" xfId="600" xr:uid="{00000000-0005-0000-0000-000075020000}"/>
    <cellStyle name="Tabelle Überschrift 9" xfId="601" xr:uid="{00000000-0005-0000-0000-000076020000}"/>
    <cellStyle name="Tabelle Zahl 0 9" xfId="602" xr:uid="{00000000-0005-0000-0000-000077020000}"/>
    <cellStyle name="Titel" xfId="603" xr:uid="{00000000-0005-0000-0000-000078020000}"/>
    <cellStyle name="Title" xfId="604" xr:uid="{00000000-0005-0000-0000-000079020000}"/>
    <cellStyle name="Totaal" xfId="605" xr:uid="{00000000-0005-0000-0000-00007A020000}"/>
    <cellStyle name="Total" xfId="606" xr:uid="{00000000-0005-0000-0000-00007B020000}"/>
    <cellStyle name="Überschrift 1" xfId="6" builtinId="16" customBuiltin="1"/>
    <cellStyle name="Überschrift 1 2" xfId="607" xr:uid="{00000000-0005-0000-0000-00007D020000}"/>
    <cellStyle name="Überschrift 1 2 2" xfId="608" xr:uid="{00000000-0005-0000-0000-00007E020000}"/>
    <cellStyle name="Überschrift 1 3" xfId="609" xr:uid="{00000000-0005-0000-0000-00007F020000}"/>
    <cellStyle name="Überschrift 2" xfId="7" builtinId="17" customBuiltin="1"/>
    <cellStyle name="Überschrift 2 2" xfId="610" xr:uid="{00000000-0005-0000-0000-000081020000}"/>
    <cellStyle name="Überschrift 2 2 2" xfId="611" xr:uid="{00000000-0005-0000-0000-000082020000}"/>
    <cellStyle name="Überschrift 2 3" xfId="612" xr:uid="{00000000-0005-0000-0000-000083020000}"/>
    <cellStyle name="Überschrift 3" xfId="8" builtinId="18" customBuiltin="1"/>
    <cellStyle name="Überschrift 3 2" xfId="613" xr:uid="{00000000-0005-0000-0000-000085020000}"/>
    <cellStyle name="Überschrift 3 2 2" xfId="614" xr:uid="{00000000-0005-0000-0000-000086020000}"/>
    <cellStyle name="Überschrift 3 3" xfId="615" xr:uid="{00000000-0005-0000-0000-000087020000}"/>
    <cellStyle name="Überschrift 4" xfId="9" builtinId="19" customBuiltin="1"/>
    <cellStyle name="Überschrift 4 2" xfId="616" xr:uid="{00000000-0005-0000-0000-000089020000}"/>
    <cellStyle name="Überschrift 4 2 2" xfId="617" xr:uid="{00000000-0005-0000-0000-00008A020000}"/>
    <cellStyle name="Überschrift 4 3" xfId="618" xr:uid="{00000000-0005-0000-0000-00008B020000}"/>
    <cellStyle name="Überschrift 4 3 2" xfId="619" xr:uid="{00000000-0005-0000-0000-00008C020000}"/>
    <cellStyle name="Überschrift 4 4" xfId="620" xr:uid="{00000000-0005-0000-0000-00008D020000}"/>
    <cellStyle name="Überschrift 4 5" xfId="621" xr:uid="{00000000-0005-0000-0000-00008E020000}"/>
    <cellStyle name="Überschrift 5" xfId="622" xr:uid="{00000000-0005-0000-0000-00008F020000}"/>
    <cellStyle name="Überschrift 5 2" xfId="623" xr:uid="{00000000-0005-0000-0000-000090020000}"/>
    <cellStyle name="Überschrift 5 3" xfId="624" xr:uid="{00000000-0005-0000-0000-000091020000}"/>
    <cellStyle name="Überschrift 6" xfId="625" xr:uid="{00000000-0005-0000-0000-000092020000}"/>
    <cellStyle name="Überschrift 7" xfId="626" xr:uid="{00000000-0005-0000-0000-000093020000}"/>
    <cellStyle name="Überschrift 8" xfId="660" xr:uid="{00000000-0005-0000-0000-000094020000}"/>
    <cellStyle name="ueber" xfId="627" xr:uid="{00000000-0005-0000-0000-000095020000}"/>
    <cellStyle name="ueber 2" xfId="628" xr:uid="{00000000-0005-0000-0000-000096020000}"/>
    <cellStyle name="ueber 2 2" xfId="629" xr:uid="{00000000-0005-0000-0000-000097020000}"/>
    <cellStyle name="ueber 2 3" xfId="630" xr:uid="{00000000-0005-0000-0000-000098020000}"/>
    <cellStyle name="ueber_Tabelle1" xfId="631" xr:uid="{00000000-0005-0000-0000-000099020000}"/>
    <cellStyle name="Uitvoer" xfId="632" xr:uid="{00000000-0005-0000-0000-00009A020000}"/>
    <cellStyle name="Undefiniert" xfId="633" xr:uid="{00000000-0005-0000-0000-00009B020000}"/>
    <cellStyle name="verborgen" xfId="634" xr:uid="{00000000-0005-0000-0000-00009C020000}"/>
    <cellStyle name="Verklarende tekst" xfId="635" xr:uid="{00000000-0005-0000-0000-00009D020000}"/>
    <cellStyle name="Verknüpfte Zelle" xfId="15" builtinId="24" customBuiltin="1"/>
    <cellStyle name="Verknüpfte Zelle 2" xfId="636" xr:uid="{00000000-0005-0000-0000-00009F020000}"/>
    <cellStyle name="Verknüpfte Zelle 2 2" xfId="637" xr:uid="{00000000-0005-0000-0000-0000A0020000}"/>
    <cellStyle name="Verknüpfte Zelle 3" xfId="638" xr:uid="{00000000-0005-0000-0000-0000A1020000}"/>
    <cellStyle name="Verweis" xfId="639" xr:uid="{00000000-0005-0000-0000-0000A2020000}"/>
    <cellStyle name="VjBetrag" xfId="640" xr:uid="{00000000-0005-0000-0000-0000A3020000}"/>
    <cellStyle name="Whrung" xfId="641" xr:uid="{00000000-0005-0000-0000-0000A4020000}"/>
    <cellStyle name="Waarschuwingstekst" xfId="642" xr:uid="{00000000-0005-0000-0000-0000A5020000}"/>
    <cellStyle name="Währung 2" xfId="643" xr:uid="{00000000-0005-0000-0000-0000A6020000}"/>
    <cellStyle name="Währung 2 2" xfId="644" xr:uid="{00000000-0005-0000-0000-0000A7020000}"/>
    <cellStyle name="Währung 2 2 2" xfId="645" xr:uid="{00000000-0005-0000-0000-0000A8020000}"/>
    <cellStyle name="Währung 2 2 2 2" xfId="674" xr:uid="{00000000-0005-0000-0000-0000A9020000}"/>
    <cellStyle name="Währung 2 2 3" xfId="675" xr:uid="{00000000-0005-0000-0000-0000AA020000}"/>
    <cellStyle name="Währung 2 3" xfId="646" xr:uid="{00000000-0005-0000-0000-0000AB020000}"/>
    <cellStyle name="Währung 2 3 2" xfId="647" xr:uid="{00000000-0005-0000-0000-0000AC020000}"/>
    <cellStyle name="Währung 2 3 2 2" xfId="671" xr:uid="{00000000-0005-0000-0000-0000AD020000}"/>
    <cellStyle name="Währung 2 3 3" xfId="673" xr:uid="{00000000-0005-0000-0000-0000AE020000}"/>
    <cellStyle name="Währung 2 4" xfId="648" xr:uid="{00000000-0005-0000-0000-0000AF020000}"/>
    <cellStyle name="Währung 2 4 2" xfId="702" xr:uid="{00000000-0005-0000-0000-0000B0020000}"/>
    <cellStyle name="Währung 2 5" xfId="701" xr:uid="{00000000-0005-0000-0000-0000B1020000}"/>
    <cellStyle name="Währung 3" xfId="649" xr:uid="{00000000-0005-0000-0000-0000B2020000}"/>
    <cellStyle name="Währung 3 2" xfId="698" xr:uid="{00000000-0005-0000-0000-0000B3020000}"/>
    <cellStyle name="Währung 4" xfId="650" xr:uid="{00000000-0005-0000-0000-0000B4020000}"/>
    <cellStyle name="Währung 4 2" xfId="697" xr:uid="{00000000-0005-0000-0000-0000B5020000}"/>
    <cellStyle name="Währung 5" xfId="651" xr:uid="{00000000-0005-0000-0000-0000B6020000}"/>
    <cellStyle name="Währung 5 2" xfId="696" xr:uid="{00000000-0005-0000-0000-0000B7020000}"/>
    <cellStyle name="Warnender Text" xfId="17" builtinId="11" customBuiltin="1"/>
    <cellStyle name="Warnender Text 2" xfId="652" xr:uid="{00000000-0005-0000-0000-0000B9020000}"/>
    <cellStyle name="Warnender Text 2 2" xfId="653" xr:uid="{00000000-0005-0000-0000-0000BA020000}"/>
    <cellStyle name="Warnender Text 3" xfId="654" xr:uid="{00000000-0005-0000-0000-0000BB020000}"/>
    <cellStyle name="Warning Text" xfId="655" xr:uid="{00000000-0005-0000-0000-0000BC020000}"/>
    <cellStyle name="Wžhrung" xfId="656" xr:uid="{00000000-0005-0000-0000-0000BD020000}"/>
    <cellStyle name="Zelle überprüfen" xfId="16" builtinId="23" customBuiltin="1"/>
    <cellStyle name="Zelle überprüfen 2" xfId="657" xr:uid="{00000000-0005-0000-0000-0000BF020000}"/>
    <cellStyle name="Zelle überprüfen 2 2" xfId="658" xr:uid="{00000000-0005-0000-0000-0000C0020000}"/>
    <cellStyle name="Zelle überprüfen 3" xfId="659" xr:uid="{00000000-0005-0000-0000-0000C1020000}"/>
  </cellStyles>
  <dxfs count="0"/>
  <tableStyles count="0" defaultTableStyle="TableStyleMedium9" defaultPivotStyle="PivotStyleLight16"/>
  <colors>
    <mruColors>
      <color rgb="FF990033"/>
      <color rgb="FF76AB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bersdorf-netz@rde-dienstleistungen.d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G42"/>
  <sheetViews>
    <sheetView tabSelected="1" workbookViewId="0">
      <selection activeCell="B1" sqref="B1"/>
    </sheetView>
  </sheetViews>
  <sheetFormatPr defaultColWidth="11.42578125" defaultRowHeight="15"/>
  <cols>
    <col min="1" max="1" width="1.140625" customWidth="1"/>
    <col min="2" max="2" width="46.140625" customWidth="1"/>
    <col min="3" max="3" width="46.28515625" bestFit="1" customWidth="1"/>
  </cols>
  <sheetData>
    <row r="1" spans="2:7" ht="33.75" customHeight="1" thickBot="1">
      <c r="B1" s="62" t="s">
        <v>0</v>
      </c>
      <c r="C1" s="63">
        <v>44561</v>
      </c>
    </row>
    <row r="2" spans="2:7" ht="15.75" thickBot="1">
      <c r="B2" s="9" t="s">
        <v>1</v>
      </c>
      <c r="C2" s="10"/>
    </row>
    <row r="3" spans="2:7">
      <c r="B3" s="2" t="s">
        <v>2</v>
      </c>
      <c r="C3" s="40">
        <v>0</v>
      </c>
    </row>
    <row r="4" spans="2:7">
      <c r="B4" s="2" t="s">
        <v>3</v>
      </c>
      <c r="C4" s="40">
        <v>37</v>
      </c>
    </row>
    <row r="5" spans="2:7">
      <c r="B5" s="2" t="s">
        <v>4</v>
      </c>
      <c r="C5" s="40">
        <v>269</v>
      </c>
      <c r="G5" s="47"/>
    </row>
    <row r="6" spans="2:7">
      <c r="B6" s="2" t="s">
        <v>5</v>
      </c>
      <c r="C6" s="40">
        <v>0</v>
      </c>
    </row>
    <row r="7" spans="2:7">
      <c r="B7" s="2" t="s">
        <v>6</v>
      </c>
      <c r="C7" s="40">
        <v>0</v>
      </c>
    </row>
    <row r="8" spans="2:7" ht="15.75" thickBot="1">
      <c r="B8" s="2" t="s">
        <v>7</v>
      </c>
      <c r="C8" s="40">
        <v>0</v>
      </c>
    </row>
    <row r="9" spans="2:7" ht="15.75" thickBot="1">
      <c r="B9" s="9" t="s">
        <v>8</v>
      </c>
      <c r="C9" s="10"/>
    </row>
    <row r="10" spans="2:7">
      <c r="B10" s="2" t="s">
        <v>9</v>
      </c>
      <c r="C10" s="4">
        <v>18310</v>
      </c>
      <c r="G10" s="47"/>
    </row>
    <row r="11" spans="2:7" ht="15.75" thickBot="1">
      <c r="B11" s="2" t="s">
        <v>10</v>
      </c>
      <c r="C11" s="4">
        <v>19350</v>
      </c>
    </row>
    <row r="12" spans="2:7">
      <c r="B12" s="11" t="s">
        <v>11</v>
      </c>
      <c r="C12" s="64"/>
      <c r="G12" s="48"/>
    </row>
    <row r="13" spans="2:7" ht="15.75" thickBot="1">
      <c r="B13" s="12" t="s">
        <v>12</v>
      </c>
      <c r="C13" s="65"/>
    </row>
    <row r="14" spans="2:7">
      <c r="B14" s="2" t="s">
        <v>13</v>
      </c>
      <c r="C14" s="3">
        <v>31744327</v>
      </c>
    </row>
    <row r="15" spans="2:7">
      <c r="B15" s="2" t="s">
        <v>14</v>
      </c>
      <c r="C15" s="3">
        <v>12932659</v>
      </c>
    </row>
    <row r="16" spans="2:7" ht="15.75" thickBot="1">
      <c r="B16" s="2" t="s">
        <v>15</v>
      </c>
      <c r="C16" s="4">
        <v>16478000</v>
      </c>
    </row>
    <row r="17" spans="2:7">
      <c r="B17" s="11" t="s">
        <v>16</v>
      </c>
      <c r="C17" s="66"/>
    </row>
    <row r="18" spans="2:7" ht="15.75" thickBot="1">
      <c r="B18" s="12" t="s">
        <v>12</v>
      </c>
      <c r="C18" s="67"/>
      <c r="G18" s="47"/>
    </row>
    <row r="19" spans="2:7">
      <c r="B19" s="2" t="s">
        <v>13</v>
      </c>
      <c r="C19" s="5">
        <v>45</v>
      </c>
    </row>
    <row r="20" spans="2:7">
      <c r="B20" s="2" t="s">
        <v>14</v>
      </c>
      <c r="C20" s="5">
        <v>38</v>
      </c>
    </row>
    <row r="21" spans="2:7" ht="15.75" thickBot="1">
      <c r="B21" s="2" t="s">
        <v>15</v>
      </c>
      <c r="C21" s="4">
        <v>3278</v>
      </c>
    </row>
    <row r="22" spans="2:7" ht="15.75" thickBot="1">
      <c r="B22" s="9" t="s">
        <v>17</v>
      </c>
      <c r="C22" s="10"/>
      <c r="G22" s="48"/>
    </row>
    <row r="23" spans="2:7" ht="15.75" thickBot="1">
      <c r="B23" s="2" t="s">
        <v>18</v>
      </c>
      <c r="C23" s="4">
        <v>6120</v>
      </c>
      <c r="G23" s="47"/>
    </row>
    <row r="24" spans="2:7" ht="15.75" thickBot="1">
      <c r="B24" s="9" t="s">
        <v>19</v>
      </c>
      <c r="C24" s="10"/>
      <c r="G24" s="48"/>
    </row>
    <row r="25" spans="2:7">
      <c r="B25" s="2" t="s">
        <v>20</v>
      </c>
      <c r="C25" s="52">
        <v>4.82</v>
      </c>
      <c r="G25" s="47"/>
    </row>
    <row r="26" spans="2:7" ht="15.75" thickBot="1">
      <c r="B26" s="6" t="s">
        <v>21</v>
      </c>
      <c r="C26" s="53">
        <v>26.36</v>
      </c>
    </row>
    <row r="27" spans="2:7" ht="15.75" thickBot="1">
      <c r="B27" s="9" t="s">
        <v>16</v>
      </c>
      <c r="C27" s="10"/>
    </row>
    <row r="28" spans="2:7">
      <c r="B28" s="2" t="s">
        <v>22</v>
      </c>
      <c r="C28" s="41">
        <v>42</v>
      </c>
      <c r="G28" s="47"/>
    </row>
    <row r="29" spans="2:7" ht="15.75" thickBot="1">
      <c r="B29" s="6" t="s">
        <v>23</v>
      </c>
      <c r="C29" s="4">
        <v>3246</v>
      </c>
    </row>
    <row r="30" spans="2:7" ht="15.75" thickBot="1">
      <c r="B30" s="9" t="s">
        <v>24</v>
      </c>
      <c r="C30" s="10"/>
      <c r="G30" s="48"/>
    </row>
    <row r="31" spans="2:7" ht="15.75" thickBot="1">
      <c r="B31" s="42"/>
      <c r="C31" s="43" t="s">
        <v>25</v>
      </c>
      <c r="G31" s="47"/>
    </row>
    <row r="32" spans="2:7" ht="15.75" thickBot="1">
      <c r="B32" s="9" t="s">
        <v>26</v>
      </c>
      <c r="C32" s="10"/>
      <c r="G32" s="48"/>
    </row>
    <row r="33" spans="2:7" ht="15.75" thickBot="1">
      <c r="B33" s="42" t="s">
        <v>27</v>
      </c>
      <c r="C33" s="57" t="s">
        <v>28</v>
      </c>
      <c r="G33" s="47"/>
    </row>
    <row r="34" spans="2:7">
      <c r="B34" s="7" t="s">
        <v>29</v>
      </c>
      <c r="C34" s="8"/>
    </row>
    <row r="40" spans="2:7">
      <c r="B40" s="38"/>
    </row>
    <row r="42" spans="2:7">
      <c r="D42" s="46"/>
    </row>
  </sheetData>
  <mergeCells count="2">
    <mergeCell ref="C12:C13"/>
    <mergeCell ref="C17:C18"/>
  </mergeCells>
  <hyperlinks>
    <hyperlink ref="C33" r:id="rId1" xr:uid="{5C9425E0-9B76-44EB-9E92-1CC31EB88AE5}"/>
  </hyperlinks>
  <pageMargins left="0.7" right="0.7" top="0.78740157499999996" bottom="0.78740157499999996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rgb="FF00B050"/>
  </sheetPr>
  <dimension ref="B1:E7"/>
  <sheetViews>
    <sheetView zoomScaleNormal="100" workbookViewId="0">
      <selection activeCell="B7" sqref="B7"/>
    </sheetView>
  </sheetViews>
  <sheetFormatPr defaultColWidth="11.42578125" defaultRowHeight="12.75"/>
  <cols>
    <col min="1" max="1" width="1.140625" style="1" customWidth="1"/>
    <col min="2" max="2" width="45.7109375" style="1" customWidth="1"/>
    <col min="3" max="4" width="18.7109375" style="1" customWidth="1"/>
    <col min="5" max="5" width="5.7109375" style="1" customWidth="1"/>
    <col min="6" max="6" width="1.42578125" style="1" customWidth="1"/>
    <col min="7" max="16384" width="11.42578125" style="1"/>
  </cols>
  <sheetData>
    <row r="1" spans="2:5" ht="48" customHeight="1" thickBot="1">
      <c r="B1" s="68" t="s">
        <v>30</v>
      </c>
      <c r="C1" s="69"/>
      <c r="D1" s="69"/>
      <c r="E1" s="70"/>
    </row>
    <row r="2" spans="2:5" ht="33" customHeight="1" thickBot="1">
      <c r="B2" s="13" t="s">
        <v>31</v>
      </c>
      <c r="C2" s="14" t="s">
        <v>32</v>
      </c>
      <c r="D2" s="14" t="s">
        <v>33</v>
      </c>
      <c r="E2" s="18" t="s">
        <v>34</v>
      </c>
    </row>
    <row r="3" spans="2:5" ht="15" customHeight="1">
      <c r="B3" s="23" t="s">
        <v>13</v>
      </c>
      <c r="C3" s="24">
        <v>7156.0000000000045</v>
      </c>
      <c r="D3" s="25">
        <v>44237.354166657271</v>
      </c>
      <c r="E3" s="27" t="s">
        <v>35</v>
      </c>
    </row>
    <row r="4" spans="2:5" ht="15">
      <c r="B4" s="23" t="s">
        <v>14</v>
      </c>
      <c r="C4" s="24">
        <v>4726.6981224120918</v>
      </c>
      <c r="D4" s="25">
        <v>44386.354166622594</v>
      </c>
      <c r="E4" s="27" t="s">
        <v>35</v>
      </c>
    </row>
    <row r="5" spans="2:5" ht="15">
      <c r="B5" s="23" t="s">
        <v>15</v>
      </c>
      <c r="C5" s="24">
        <v>4686.1933098637946</v>
      </c>
      <c r="D5" s="25">
        <v>44386.354166622594</v>
      </c>
      <c r="E5" s="27" t="s">
        <v>35</v>
      </c>
    </row>
    <row r="6" spans="2:5" ht="15.75" thickBot="1">
      <c r="B6" s="19" t="s">
        <v>36</v>
      </c>
      <c r="C6" s="20">
        <v>7156.0000000000045</v>
      </c>
      <c r="D6" s="58"/>
      <c r="E6" s="59"/>
    </row>
    <row r="7" spans="2:5" ht="33.75" customHeight="1" thickBot="1">
      <c r="B7" s="15" t="str">
        <f>"*) Beginn der Viertelstunde
Stand: "&amp;RIGHT('Netzstrukturdaten §23c Abs.1'!B34,10)</f>
        <v>*) Beginn der Viertelstunde
Stand: 01.04.2022</v>
      </c>
      <c r="C7" s="16"/>
      <c r="D7" s="16"/>
      <c r="E7" s="17"/>
    </row>
  </sheetData>
  <mergeCells count="1">
    <mergeCell ref="B1:E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F10"/>
  <sheetViews>
    <sheetView zoomScaleNormal="100" workbookViewId="0">
      <selection activeCell="B1" sqref="B1:F1"/>
    </sheetView>
  </sheetViews>
  <sheetFormatPr defaultColWidth="11.42578125" defaultRowHeight="12.75"/>
  <cols>
    <col min="1" max="1" width="1.140625" style="1" customWidth="1"/>
    <col min="2" max="2" width="45.7109375" style="1" customWidth="1"/>
    <col min="3" max="5" width="18.7109375" style="1" customWidth="1"/>
    <col min="6" max="6" width="5.7109375" style="1" customWidth="1"/>
    <col min="7" max="7" width="1.42578125" style="1" customWidth="1"/>
    <col min="8" max="16384" width="11.42578125" style="1"/>
  </cols>
  <sheetData>
    <row r="1" spans="2:6" ht="48" customHeight="1" thickBot="1">
      <c r="B1" s="68" t="s">
        <v>37</v>
      </c>
      <c r="C1" s="69"/>
      <c r="D1" s="69"/>
      <c r="E1" s="69"/>
      <c r="F1" s="70"/>
    </row>
    <row r="2" spans="2:6" ht="75.75" thickBot="1">
      <c r="B2" s="13" t="s">
        <v>31</v>
      </c>
      <c r="C2" s="14" t="s">
        <v>38</v>
      </c>
      <c r="D2" s="14" t="s">
        <v>33</v>
      </c>
      <c r="E2" s="14" t="s">
        <v>39</v>
      </c>
      <c r="F2" s="18" t="s">
        <v>34</v>
      </c>
    </row>
    <row r="3" spans="2:6" ht="15">
      <c r="B3" s="23" t="s">
        <v>13</v>
      </c>
      <c r="C3" s="24">
        <v>6456</v>
      </c>
      <c r="D3" s="25">
        <v>44524.322916590463</v>
      </c>
      <c r="E3" s="24">
        <v>24169791</v>
      </c>
      <c r="F3" s="27" t="s">
        <v>35</v>
      </c>
    </row>
    <row r="4" spans="2:6" ht="15">
      <c r="B4" s="23" t="s">
        <v>14</v>
      </c>
      <c r="C4" s="24">
        <v>4726.6981224120918</v>
      </c>
      <c r="D4" s="25">
        <v>44386.354166622594</v>
      </c>
      <c r="E4" s="24">
        <v>13101536.528586378</v>
      </c>
      <c r="F4" s="27" t="s">
        <v>35</v>
      </c>
    </row>
    <row r="5" spans="2:6" ht="15.75" thickBot="1">
      <c r="B5" s="23" t="s">
        <v>15</v>
      </c>
      <c r="C5" s="24">
        <v>4486.7994955461118</v>
      </c>
      <c r="D5" s="25">
        <v>44386.354166622594</v>
      </c>
      <c r="E5" s="24">
        <v>12616200.808870144</v>
      </c>
      <c r="F5" s="27" t="s">
        <v>35</v>
      </c>
    </row>
    <row r="6" spans="2:6" ht="33.75" customHeight="1" thickBot="1">
      <c r="B6" s="15" t="str">
        <f>"*) Beginn der Viertelstunde
Stand: "&amp;RIGHT('Netzstrukturdaten §23c Abs.1'!B34,10)</f>
        <v>*) Beginn der Viertelstunde
Stand: 01.04.2022</v>
      </c>
      <c r="C6" s="16"/>
      <c r="D6" s="16"/>
      <c r="E6" s="16"/>
      <c r="F6" s="17"/>
    </row>
    <row r="8" spans="2:6">
      <c r="E8" s="49"/>
    </row>
    <row r="9" spans="2:6">
      <c r="E9" s="49"/>
    </row>
    <row r="10" spans="2:6">
      <c r="E10" s="49"/>
    </row>
  </sheetData>
  <mergeCells count="1">
    <mergeCell ref="B1:F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F51"/>
  <sheetViews>
    <sheetView zoomScaleNormal="100" workbookViewId="0">
      <selection activeCell="B1" sqref="B1:D1"/>
    </sheetView>
  </sheetViews>
  <sheetFormatPr defaultColWidth="11.42578125" defaultRowHeight="12.75"/>
  <cols>
    <col min="1" max="1" width="1.140625" style="1" customWidth="1"/>
    <col min="2" max="2" width="45.7109375" style="1" customWidth="1"/>
    <col min="3" max="3" width="18.7109375" style="1" customWidth="1"/>
    <col min="4" max="4" width="5.7109375" style="1" customWidth="1"/>
    <col min="5" max="5" width="1.42578125" style="1" customWidth="1"/>
    <col min="6" max="16384" width="11.42578125" style="1"/>
  </cols>
  <sheetData>
    <row r="1" spans="2:6" ht="48" customHeight="1" thickBot="1">
      <c r="B1" s="68" t="s">
        <v>40</v>
      </c>
      <c r="C1" s="69"/>
      <c r="D1" s="70"/>
    </row>
    <row r="2" spans="2:6" ht="30.75" thickBot="1">
      <c r="B2" s="13" t="s">
        <v>41</v>
      </c>
      <c r="C2" s="14" t="s">
        <v>42</v>
      </c>
      <c r="D2" s="18" t="s">
        <v>34</v>
      </c>
    </row>
    <row r="3" spans="2:6" ht="15">
      <c r="B3" s="21" t="s">
        <v>43</v>
      </c>
      <c r="C3" s="22">
        <v>618040.23000000056</v>
      </c>
      <c r="D3" s="26"/>
      <c r="F3"/>
    </row>
    <row r="4" spans="2:6" ht="15">
      <c r="B4" s="29" t="s">
        <v>44</v>
      </c>
      <c r="C4" s="30">
        <v>692881.44000000134</v>
      </c>
      <c r="D4" s="31"/>
      <c r="F4"/>
    </row>
    <row r="5" spans="2:6" ht="15">
      <c r="B5" s="29" t="s">
        <v>45</v>
      </c>
      <c r="C5" s="30">
        <v>970168.93000000389</v>
      </c>
      <c r="D5" s="31"/>
      <c r="F5"/>
    </row>
    <row r="6" spans="2:6" ht="15">
      <c r="B6" s="29" t="s">
        <v>46</v>
      </c>
      <c r="C6" s="30">
        <v>941138.53000000387</v>
      </c>
      <c r="D6" s="31"/>
      <c r="F6"/>
    </row>
    <row r="7" spans="2:6" ht="15">
      <c r="B7" s="29" t="s">
        <v>47</v>
      </c>
      <c r="C7" s="30">
        <v>1012074.7200000039</v>
      </c>
      <c r="D7" s="31"/>
      <c r="F7"/>
    </row>
    <row r="8" spans="2:6" ht="15">
      <c r="B8" s="29" t="s">
        <v>48</v>
      </c>
      <c r="C8" s="30">
        <v>1090536.1700000032</v>
      </c>
      <c r="D8" s="31"/>
      <c r="F8"/>
    </row>
    <row r="9" spans="2:6" ht="15">
      <c r="B9" s="29" t="s">
        <v>49</v>
      </c>
      <c r="C9" s="30">
        <v>1027104.1900000039</v>
      </c>
      <c r="D9" s="31"/>
      <c r="F9"/>
    </row>
    <row r="10" spans="2:6" ht="15">
      <c r="B10" s="29" t="s">
        <v>50</v>
      </c>
      <c r="C10" s="30">
        <v>902830.45000000228</v>
      </c>
      <c r="D10" s="31"/>
      <c r="F10"/>
    </row>
    <row r="11" spans="2:6" ht="15">
      <c r="B11" s="29" t="s">
        <v>51</v>
      </c>
      <c r="C11" s="30">
        <v>889481.51000000362</v>
      </c>
      <c r="D11" s="31"/>
      <c r="F11"/>
    </row>
    <row r="12" spans="2:6" ht="15">
      <c r="B12" s="29" t="s">
        <v>52</v>
      </c>
      <c r="C12" s="30">
        <v>778178.5000000021</v>
      </c>
      <c r="D12" s="31"/>
      <c r="F12"/>
    </row>
    <row r="13" spans="2:6" ht="15">
      <c r="B13" s="29" t="s">
        <v>53</v>
      </c>
      <c r="C13" s="30">
        <v>599406.30000000075</v>
      </c>
      <c r="D13" s="31"/>
      <c r="F13"/>
    </row>
    <row r="14" spans="2:6" ht="15.75" thickBot="1">
      <c r="B14" s="32" t="s">
        <v>54</v>
      </c>
      <c r="C14" s="33">
        <v>649682.48000000115</v>
      </c>
      <c r="D14" s="34"/>
      <c r="F14"/>
    </row>
    <row r="15" spans="2:6" ht="15.75" thickBot="1">
      <c r="B15" s="35" t="s">
        <v>36</v>
      </c>
      <c r="C15" s="36">
        <f>SUM(C3:C14)</f>
        <v>10171523.450000029</v>
      </c>
      <c r="D15" s="37" t="s">
        <v>35</v>
      </c>
      <c r="F15"/>
    </row>
    <row r="16" spans="2:6" ht="15.75" thickBot="1">
      <c r="B16" s="15" t="str">
        <f>"Stand: "&amp;RIGHT('Netzstrukturdaten §23c Abs.1'!B34,10)</f>
        <v>Stand: 01.04.2022</v>
      </c>
      <c r="C16" s="16"/>
      <c r="D16" s="17"/>
    </row>
    <row r="17" spans="2:6" ht="5.0999999999999996" customHeight="1" thickBot="1">
      <c r="B17" s="44"/>
      <c r="D17" s="45"/>
    </row>
    <row r="18" spans="2:6" ht="30.75" thickBot="1">
      <c r="B18" s="13" t="s">
        <v>55</v>
      </c>
      <c r="C18" s="14" t="s">
        <v>42</v>
      </c>
      <c r="D18" s="18" t="s">
        <v>34</v>
      </c>
    </row>
    <row r="19" spans="2:6" ht="15">
      <c r="B19" s="21" t="s">
        <v>43</v>
      </c>
      <c r="C19" s="22">
        <v>0</v>
      </c>
      <c r="D19" s="26"/>
      <c r="F19"/>
    </row>
    <row r="20" spans="2:6" ht="15">
      <c r="B20" s="29" t="s">
        <v>44</v>
      </c>
      <c r="C20" s="30">
        <v>0</v>
      </c>
      <c r="D20" s="31"/>
      <c r="F20"/>
    </row>
    <row r="21" spans="2:6" ht="15">
      <c r="B21" s="29" t="s">
        <v>45</v>
      </c>
      <c r="C21" s="30">
        <v>0</v>
      </c>
      <c r="D21" s="31"/>
      <c r="F21"/>
    </row>
    <row r="22" spans="2:6" ht="15">
      <c r="B22" s="29" t="s">
        <v>46</v>
      </c>
      <c r="C22" s="30">
        <v>0</v>
      </c>
      <c r="D22" s="31"/>
      <c r="F22"/>
    </row>
    <row r="23" spans="2:6" ht="15">
      <c r="B23" s="29" t="s">
        <v>47</v>
      </c>
      <c r="C23" s="30">
        <v>0</v>
      </c>
      <c r="D23" s="31"/>
      <c r="F23"/>
    </row>
    <row r="24" spans="2:6" ht="15">
      <c r="B24" s="29" t="s">
        <v>48</v>
      </c>
      <c r="C24" s="30">
        <v>0</v>
      </c>
      <c r="D24" s="31"/>
      <c r="F24"/>
    </row>
    <row r="25" spans="2:6" ht="15">
      <c r="B25" s="29" t="s">
        <v>49</v>
      </c>
      <c r="C25" s="30">
        <v>0</v>
      </c>
      <c r="D25" s="31"/>
      <c r="F25"/>
    </row>
    <row r="26" spans="2:6" ht="15">
      <c r="B26" s="29" t="s">
        <v>50</v>
      </c>
      <c r="C26" s="30">
        <v>0</v>
      </c>
      <c r="D26" s="31"/>
      <c r="F26"/>
    </row>
    <row r="27" spans="2:6" ht="15">
      <c r="B27" s="29" t="s">
        <v>51</v>
      </c>
      <c r="C27" s="30">
        <v>0</v>
      </c>
      <c r="D27" s="31"/>
      <c r="F27"/>
    </row>
    <row r="28" spans="2:6" ht="15">
      <c r="B28" s="29" t="s">
        <v>52</v>
      </c>
      <c r="C28" s="30">
        <v>0</v>
      </c>
      <c r="D28" s="31"/>
      <c r="F28"/>
    </row>
    <row r="29" spans="2:6" ht="15">
      <c r="B29" s="29" t="s">
        <v>53</v>
      </c>
      <c r="C29" s="30">
        <v>0</v>
      </c>
      <c r="D29" s="31"/>
      <c r="F29"/>
    </row>
    <row r="30" spans="2:6" ht="15.75" thickBot="1">
      <c r="B30" s="32" t="s">
        <v>54</v>
      </c>
      <c r="C30" s="33">
        <v>0</v>
      </c>
      <c r="D30" s="34"/>
      <c r="F30"/>
    </row>
    <row r="31" spans="2:6" ht="15.75" thickBot="1">
      <c r="B31" s="35" t="s">
        <v>36</v>
      </c>
      <c r="C31" s="36">
        <f>SUM(C19:C30)</f>
        <v>0</v>
      </c>
      <c r="D31" s="37" t="s">
        <v>35</v>
      </c>
      <c r="F31"/>
    </row>
    <row r="32" spans="2:6" ht="15.75" thickBot="1">
      <c r="B32" s="15" t="str">
        <f>"Stand: "&amp;RIGHT('Netzstrukturdaten §23c Abs.1'!B34,10)</f>
        <v>Stand: 01.04.2022</v>
      </c>
      <c r="C32" s="16"/>
      <c r="D32" s="17"/>
    </row>
    <row r="33" spans="2:6" ht="5.0999999999999996" customHeight="1" thickBot="1">
      <c r="B33" s="44"/>
      <c r="D33" s="45"/>
    </row>
    <row r="34" spans="2:6" ht="30.75" thickBot="1">
      <c r="B34" s="13" t="s">
        <v>56</v>
      </c>
      <c r="C34" s="14" t="s">
        <v>42</v>
      </c>
      <c r="D34" s="18" t="s">
        <v>34</v>
      </c>
    </row>
    <row r="35" spans="2:6" ht="15">
      <c r="B35" s="21" t="s">
        <v>43</v>
      </c>
      <c r="C35" s="22">
        <v>136557.30408318268</v>
      </c>
      <c r="D35" s="26"/>
      <c r="F35"/>
    </row>
    <row r="36" spans="2:6" ht="15">
      <c r="B36" s="29" t="s">
        <v>44</v>
      </c>
      <c r="C36" s="30">
        <v>220203.23318924234</v>
      </c>
      <c r="D36" s="31"/>
      <c r="F36"/>
    </row>
    <row r="37" spans="2:6" ht="15">
      <c r="B37" s="29" t="s">
        <v>45</v>
      </c>
      <c r="C37" s="30">
        <v>442525.75290493254</v>
      </c>
      <c r="D37" s="31"/>
      <c r="F37"/>
    </row>
    <row r="38" spans="2:6" ht="15">
      <c r="B38" s="29" t="s">
        <v>46</v>
      </c>
      <c r="C38" s="30">
        <v>538622.6166662582</v>
      </c>
      <c r="D38" s="31"/>
      <c r="F38"/>
    </row>
    <row r="39" spans="2:6" ht="15">
      <c r="B39" s="29" t="s">
        <v>47</v>
      </c>
      <c r="C39" s="30">
        <v>609479.52893188456</v>
      </c>
      <c r="D39" s="31"/>
      <c r="F39"/>
    </row>
    <row r="40" spans="2:6" ht="15">
      <c r="B40" s="29" t="s">
        <v>48</v>
      </c>
      <c r="C40" s="30">
        <v>705841.90519595449</v>
      </c>
      <c r="D40" s="31"/>
      <c r="F40"/>
    </row>
    <row r="41" spans="2:6" ht="15">
      <c r="B41" s="29" t="s">
        <v>49</v>
      </c>
      <c r="C41" s="30">
        <v>622751.8988222006</v>
      </c>
      <c r="D41" s="31"/>
      <c r="F41"/>
    </row>
    <row r="42" spans="2:6" ht="15">
      <c r="B42" s="29" t="s">
        <v>50</v>
      </c>
      <c r="C42" s="30">
        <v>505749.27177903464</v>
      </c>
      <c r="D42" s="31"/>
      <c r="F42"/>
    </row>
    <row r="43" spans="2:6" ht="15">
      <c r="B43" s="29" t="s">
        <v>51</v>
      </c>
      <c r="C43" s="30">
        <v>474454.39392189577</v>
      </c>
      <c r="D43" s="31"/>
      <c r="F43"/>
    </row>
    <row r="44" spans="2:6" ht="15">
      <c r="B44" s="29" t="s">
        <v>52</v>
      </c>
      <c r="C44" s="30">
        <v>334926.87660467374</v>
      </c>
      <c r="D44" s="31"/>
      <c r="F44"/>
    </row>
    <row r="45" spans="2:6" ht="15">
      <c r="B45" s="29" t="s">
        <v>53</v>
      </c>
      <c r="C45" s="30">
        <v>178519.20025683445</v>
      </c>
      <c r="D45" s="31"/>
      <c r="F45"/>
    </row>
    <row r="46" spans="2:6" ht="15.75" thickBot="1">
      <c r="B46" s="32" t="s">
        <v>54</v>
      </c>
      <c r="C46" s="33">
        <v>147230.37564405444</v>
      </c>
      <c r="D46" s="34"/>
      <c r="F46"/>
    </row>
    <row r="47" spans="2:6" ht="15.75" thickBot="1">
      <c r="B47" s="35" t="s">
        <v>36</v>
      </c>
      <c r="C47" s="36">
        <f>SUM(C35:C46)</f>
        <v>4916862.3580001481</v>
      </c>
      <c r="D47" s="37" t="s">
        <v>35</v>
      </c>
      <c r="F47"/>
    </row>
    <row r="48" spans="2:6" ht="15.75" thickBot="1">
      <c r="B48" s="15" t="str">
        <f>"Stand: "&amp;RIGHT('Netzstrukturdaten §23c Abs.1'!B34,10)</f>
        <v>Stand: 01.04.2022</v>
      </c>
      <c r="C48" s="16"/>
      <c r="D48" s="17"/>
    </row>
    <row r="50" spans="2:2">
      <c r="B50" s="39"/>
    </row>
    <row r="51" spans="2:2" ht="15">
      <c r="B51" s="38"/>
    </row>
  </sheetData>
  <mergeCells count="1">
    <mergeCell ref="B1:D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E7"/>
  <sheetViews>
    <sheetView zoomScaleNormal="100" workbookViewId="0">
      <selection activeCell="B1" sqref="B1:E1"/>
    </sheetView>
  </sheetViews>
  <sheetFormatPr defaultColWidth="11.42578125" defaultRowHeight="12.75"/>
  <cols>
    <col min="1" max="1" width="1.140625" style="1" customWidth="1"/>
    <col min="2" max="2" width="45.7109375" style="1" customWidth="1"/>
    <col min="3" max="5" width="18.7109375" style="1" customWidth="1"/>
    <col min="6" max="6" width="1.42578125" style="1" customWidth="1"/>
    <col min="7" max="16384" width="11.42578125" style="1"/>
  </cols>
  <sheetData>
    <row r="1" spans="2:5" ht="48" customHeight="1" thickBot="1">
      <c r="B1" s="68" t="s">
        <v>57</v>
      </c>
      <c r="C1" s="69"/>
      <c r="D1" s="69"/>
      <c r="E1" s="70"/>
    </row>
    <row r="2" spans="2:5" ht="45.75" thickBot="1">
      <c r="B2" s="13" t="s">
        <v>58</v>
      </c>
      <c r="C2" s="14" t="s">
        <v>59</v>
      </c>
      <c r="D2" s="14" t="s">
        <v>60</v>
      </c>
      <c r="E2" s="18" t="s">
        <v>61</v>
      </c>
    </row>
    <row r="3" spans="2:5" ht="15">
      <c r="B3" s="23" t="s">
        <v>13</v>
      </c>
      <c r="C3" s="54">
        <v>0.01</v>
      </c>
      <c r="D3" s="24">
        <v>320649.76382410497</v>
      </c>
      <c r="E3" s="60"/>
    </row>
    <row r="4" spans="2:5" ht="15">
      <c r="B4" s="23" t="s">
        <v>14</v>
      </c>
      <c r="C4" s="54">
        <v>1.4999999999999999E-2</v>
      </c>
      <c r="D4" s="24">
        <v>196944.04102340125</v>
      </c>
      <c r="E4" s="60"/>
    </row>
    <row r="5" spans="2:5" ht="15.75" thickBot="1">
      <c r="B5" s="28" t="s">
        <v>15</v>
      </c>
      <c r="C5" s="55">
        <v>3.9374844588886793E-2</v>
      </c>
      <c r="D5" s="50">
        <v>675412.97215248889</v>
      </c>
      <c r="E5" s="61"/>
    </row>
    <row r="6" spans="2:5" ht="15.75" thickBot="1">
      <c r="B6" s="35" t="s">
        <v>36</v>
      </c>
      <c r="C6" s="56">
        <v>3.2568891023369129E-2</v>
      </c>
      <c r="D6" s="51">
        <f>SUM(D3:D5)</f>
        <v>1193006.7769999951</v>
      </c>
      <c r="E6" s="26">
        <v>5.0735999999999999</v>
      </c>
    </row>
    <row r="7" spans="2:5" ht="15.75" thickBot="1">
      <c r="B7" s="15" t="str">
        <f>"Stand: "&amp;RIGHT('Netzstrukturdaten §23c Abs.1'!B34,10)</f>
        <v>Stand: 01.04.2022</v>
      </c>
      <c r="C7" s="16"/>
      <c r="D7" s="16"/>
      <c r="E7" s="17"/>
    </row>
  </sheetData>
  <mergeCells count="1">
    <mergeCell ref="B1:E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F14"/>
  <sheetViews>
    <sheetView zoomScaleNormal="100" workbookViewId="0">
      <selection activeCell="B14" sqref="B14"/>
    </sheetView>
  </sheetViews>
  <sheetFormatPr defaultColWidth="11.42578125" defaultRowHeight="12.75"/>
  <cols>
    <col min="1" max="1" width="1.140625" style="1" customWidth="1"/>
    <col min="2" max="2" width="60.7109375" style="1" customWidth="1"/>
    <col min="3" max="3" width="5.7109375" style="1" customWidth="1"/>
    <col min="4" max="4" width="1.42578125" style="1" customWidth="1"/>
    <col min="5" max="5" width="11.42578125" style="1"/>
    <col min="6" max="6" width="11.7109375" style="1" bestFit="1" customWidth="1"/>
    <col min="7" max="16384" width="11.42578125" style="1"/>
  </cols>
  <sheetData>
    <row r="1" spans="2:6" ht="96" customHeight="1" thickBot="1">
      <c r="B1" s="68" t="s">
        <v>62</v>
      </c>
      <c r="C1" s="70"/>
    </row>
    <row r="2" spans="2:6" ht="30.75" thickBot="1">
      <c r="B2" s="13" t="s">
        <v>63</v>
      </c>
      <c r="C2" s="18" t="s">
        <v>34</v>
      </c>
    </row>
    <row r="3" spans="2:6" ht="15">
      <c r="B3" s="23" t="s">
        <v>13</v>
      </c>
      <c r="C3" s="27" t="s">
        <v>35</v>
      </c>
    </row>
    <row r="4" spans="2:6" ht="15">
      <c r="B4" s="29" t="s">
        <v>64</v>
      </c>
      <c r="C4" s="31" t="s">
        <v>35</v>
      </c>
    </row>
    <row r="5" spans="2:6" ht="15.75" thickBot="1">
      <c r="B5" s="29" t="s">
        <v>15</v>
      </c>
      <c r="C5" s="31" t="s">
        <v>35</v>
      </c>
      <c r="E5"/>
    </row>
    <row r="6" spans="2:6" ht="15.75" thickBot="1">
      <c r="B6" s="15" t="str">
        <f>"Stand: "&amp;RIGHT('Netzstrukturdaten §23c Abs.1'!B34,10)</f>
        <v>Stand: 01.04.2022</v>
      </c>
      <c r="C6" s="17"/>
    </row>
    <row r="7" spans="2:6" ht="5.0999999999999996" customHeight="1" thickBot="1"/>
    <row r="8" spans="2:6" ht="30.75" thickBot="1">
      <c r="B8" s="13" t="s">
        <v>65</v>
      </c>
      <c r="C8" s="18" t="s">
        <v>34</v>
      </c>
    </row>
    <row r="9" spans="2:6" ht="15.75" thickBot="1">
      <c r="B9" s="21" t="s">
        <v>36</v>
      </c>
      <c r="C9" s="26" t="s">
        <v>35</v>
      </c>
      <c r="E9"/>
      <c r="F9" s="49"/>
    </row>
    <row r="10" spans="2:6" ht="15.75" thickBot="1">
      <c r="B10" s="15" t="str">
        <f>"Stand: "&amp;RIGHT('Netzstrukturdaten §23c Abs.1'!B34,10)</f>
        <v>Stand: 01.04.2022</v>
      </c>
      <c r="C10" s="17"/>
    </row>
    <row r="11" spans="2:6" ht="5.0999999999999996" customHeight="1" thickBot="1"/>
    <row r="12" spans="2:6" ht="30.75" thickBot="1">
      <c r="B12" s="13" t="s">
        <v>66</v>
      </c>
      <c r="C12" s="18" t="s">
        <v>34</v>
      </c>
    </row>
    <row r="13" spans="2:6" ht="15.75" thickBot="1">
      <c r="B13" s="21" t="s">
        <v>36</v>
      </c>
      <c r="C13" s="26" t="s">
        <v>35</v>
      </c>
    </row>
    <row r="14" spans="2:6" ht="15.75" thickBot="1">
      <c r="B14" s="15" t="str">
        <f>"Stand: "&amp;RIGHT('Netzstrukturdaten §23c Abs.1'!B34,10)</f>
        <v>Stand: 01.04.2022</v>
      </c>
      <c r="C14" s="17"/>
    </row>
  </sheetData>
  <mergeCells count="1">
    <mergeCell ref="B1:C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364EEE0E9BCF4E8BE6E5DC2D40B858" ma:contentTypeVersion="11" ma:contentTypeDescription="Create a new document." ma:contentTypeScope="" ma:versionID="aa4e6ced25f73942508b25f599b47220">
  <xsd:schema xmlns:xsd="http://www.w3.org/2001/XMLSchema" xmlns:xs="http://www.w3.org/2001/XMLSchema" xmlns:p="http://schemas.microsoft.com/office/2006/metadata/properties" xmlns:ns2="39a57e05-efdf-4e96-9f6c-783a71ef07a2" xmlns:ns3="e78045a1-167d-47dd-b610-9f9af0c2e394" targetNamespace="http://schemas.microsoft.com/office/2006/metadata/properties" ma:root="true" ma:fieldsID="d4bff42cdbb47456bd9d7a56c4aa433d" ns2:_="" ns3:_="">
    <xsd:import namespace="39a57e05-efdf-4e96-9f6c-783a71ef07a2"/>
    <xsd:import namespace="e78045a1-167d-47dd-b610-9f9af0c2e3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57e05-efdf-4e96-9f6c-783a71ef0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045a1-167d-47dd-b610-9f9af0c2e3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D4ABE-CE71-418B-8975-B896F4E792E6}"/>
</file>

<file path=customXml/itemProps2.xml><?xml version="1.0" encoding="utf-8"?>
<ds:datastoreItem xmlns:ds="http://schemas.openxmlformats.org/officeDocument/2006/customXml" ds:itemID="{B7F40E17-28EB-4FC9-8B48-B0650A2F4ABB}"/>
</file>

<file path=customXml/itemProps3.xml><?xml version="1.0" encoding="utf-8"?>
<ds:datastoreItem xmlns:ds="http://schemas.openxmlformats.org/officeDocument/2006/customXml" ds:itemID="{11F99EDE-7C71-458B-BFF9-7BAC3048BB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E.ON IS GmbH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a6553</dc:creator>
  <cp:keywords/>
  <dc:description/>
  <cp:lastModifiedBy>Fischer, Michael</cp:lastModifiedBy>
  <cp:revision/>
  <dcterms:created xsi:type="dcterms:W3CDTF">2013-03-24T16:58:35Z</dcterms:created>
  <dcterms:modified xsi:type="dcterms:W3CDTF">2022-03-30T15:35:18Z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0x0101000A364EEE0E9BCF4E8BE6E5DC2D40B858</vt:lpwstr>
  </property>
</Properties>
</file>